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haigekassa.sharepoint.com/sites/Varamu/Tervisevaldkond/Teenuste loetelu/P13_teenuste_loetelu/2_Loetelu_ettepanekud/kokkuvote/2025/"/>
    </mc:Choice>
  </mc:AlternateContent>
  <xr:revisionPtr revIDLastSave="5893" documentId="8_{6A33CB7B-2244-4CC1-80CD-6D959294B3A7}" xr6:coauthVersionLast="47" xr6:coauthVersionMax="47" xr10:uidLastSave="{699842A6-A5DB-4865-A2E9-B2DA142ACAF5}"/>
  <bookViews>
    <workbookView xWindow="-110" yWindow="-110" windowWidth="19420" windowHeight="10300" xr2:uid="{FC12C52F-E6E9-4D0F-98AF-C1DFF4005718}"/>
  </bookViews>
  <sheets>
    <sheet name="Ravimid" sheetId="1" r:id="rId1"/>
    <sheet name="Eriarstiabi" sheetId="2" r:id="rId2"/>
    <sheet name="Esmatasand" sheetId="3" r:id="rId3"/>
  </sheets>
  <definedNames>
    <definedName name="_xlnm._FilterDatabase" localSheetId="1" hidden="1">Eriarstiabi!$A$1:$K$74</definedName>
    <definedName name="_xlnm._FilterDatabase" localSheetId="2" hidden="1">Esmatasand!$A$1:$K$13</definedName>
    <definedName name="_xlnm._FilterDatabase" localSheetId="0" hidden="1">Ravimid!$A$1:$J$75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Kadri Popilenkov</author>
  </authors>
  <commentList>
    <comment ref="J27" authorId="0" shapeId="0" xr:uid="{376C3237-3F25-4E08-AE65-83C38BF113AA}">
      <text>
        <r>
          <rPr>
            <b/>
            <sz val="9"/>
            <color indexed="81"/>
            <rFont val="Tahoma"/>
            <family val="2"/>
            <charset val="186"/>
          </rPr>
          <t>Kadri Popilenkov:</t>
        </r>
        <r>
          <rPr>
            <sz val="9"/>
            <color indexed="81"/>
            <rFont val="Tahoma"/>
            <family val="2"/>
            <charset val="186"/>
          </rPr>
          <t xml:space="preserve">
2023. a menetluse selgitused!</t>
        </r>
      </text>
    </comment>
  </commentList>
</comments>
</file>

<file path=xl/sharedStrings.xml><?xml version="1.0" encoding="utf-8"?>
<sst xmlns="http://schemas.openxmlformats.org/spreadsheetml/2006/main" count="1372" uniqueCount="834">
  <si>
    <t>Eriala</t>
  </si>
  <si>
    <t>Taotluse nr</t>
  </si>
  <si>
    <t>Taotluse nimetus</t>
  </si>
  <si>
    <t>Taotluse esitaja</t>
  </si>
  <si>
    <t xml:space="preserve">Kulutõhusus </t>
  </si>
  <si>
    <t>Muudatusest tulenev lisakulu ravikindlustuse eelarvele aastas kokku (EUR)</t>
  </si>
  <si>
    <t xml:space="preserve"> Tõendatud meditsiiniline efektiivsus</t>
  </si>
  <si>
    <t>Haiglaravimite komisjoni arvamus</t>
  </si>
  <si>
    <t>Ettepanek loetellu lisamise või mittelisamise kohta</t>
  </si>
  <si>
    <t>Ettepaneku põhjendus/selgitus</t>
  </si>
  <si>
    <t>Bioloogiline ravi</t>
  </si>
  <si>
    <t>Bioloogiline ravi mepolizumab’iga EGPA (eosinofiilne granulomatoos polüangiidiga) korral, 4-nädalane ravikuur</t>
  </si>
  <si>
    <t>Eesti Kopsuarstide Selts, Eesti Reumatoloogia Selts</t>
  </si>
  <si>
    <t>Lisakulu kokku x eur.</t>
  </si>
  <si>
    <t>Mepolizumab’i kliiniline efektiivsus EGPA patsientidel on tõestatud MIRRA-uuringus. MIRRAuuring (MEA115921) oli randomiseeritud, topeltpime, platseebokontrolliga 52-nädalane 3. faasi kliiniline uuring, milles hinnati 136 EGPA-ga täiskasvanud patsienti, kellel esines retsidiivne või refraktaarne EGPA. Patsiendid said 300 mg mepolizumab’i või platseebot subkutaanselt üks kord iga 4 nädala järel jätkates samal ajal EGPA standardravi. Võrreldes platseeboga saavutasid 300mg mepolizumab’i saanud patsiendid oluliselt pikema remissiooniaja ning oluliselt pikem oli aeg esimese retsidiivini (p&lt;0,001). Lisaks sellele vähenes ka glükokortikosteroidide kasutamine.</t>
  </si>
  <si>
    <t>EGPA/HES puhul soovitas komisjon müügiloa hoidjal esitada täiendav kulutõhususe analüüs võttes arvesse arutelus väljatoodud tingimusi või tagada hinnalangus x%, et saavutada kuluneutraalsus võrreldes hetkel kasutusel oleva astma teenusega.</t>
  </si>
  <si>
    <t>Bioloogiline ravi mepolizumab’iga hüpereosinofiilise sündroomi (HES) korral, 4-nädalane ravikuur</t>
  </si>
  <si>
    <t>Eesti Kopsuarstide Selts</t>
  </si>
  <si>
    <t>Mepolizumab’i kliiniline efektiivsus HES patsientidel on tõestatud uuringus 200622. See oli randomiseeritud, topeltpime, platseebokontrolliga 32-nädalane uuring, milles hinnati 108 ≥12- aastast patsienti, kellel oli HES. Patsiendid said 300mg mepolizumab’i või platseebot subkutaanselt üks kord iga 4 nädala järel jätkates samal ajal HES standardravi. Kokku raporteeriti 32-nädalase raviperioodi jooksul 65 HES-i ägenemist. 300mg mepolizumab’iga ravitud patsientidel esines võrreldes platseeboga 50% vähem HES-i ägenemisi või uuringust väljalangemisi; vastavalt 28% versus 56% OR 0,28; 95% CI: 0,12-0,64).</t>
  </si>
  <si>
    <t>Sõlmelise sügatõve ravi IL-4 retseptori α-ahela vastase antikehaga, 4-nädalane ravikuur</t>
  </si>
  <si>
    <t>Eesti Naha- ja Suguhaiguste Arstide Selts</t>
  </si>
  <si>
    <t>Kulutõhususe analüüs puudub.</t>
  </si>
  <si>
    <t>Dupilumabi efektiivsust SS ravis on uuritud PRIME ja PRIME2 uuringutes (n=311), mis olid multitsentrilised, topeltpimedad, platseebo-kontrollitud faas 3 uuringud, kuhu kaasati sõlmelise sügatõvega patsiente, kelle sügelus oli topikaalsete retseptiravimitega ebarahuldavalt kontrollitud. Kõikidel patsientidel oli tugev sügelus- WI-INRS (worst itch numeric rating scale) skoori järgi keskmiselt 8,5 ning neil esines 20 või rohkem lööbeelementi uuringu alguses. Dupilumabi annustati mõlemas uuringus esimesel päeval 600 mg s/c (nahaalusi), millele järgnes iga 2 nädala tagant 300 mg/sc dupilumabi või platseebot s/c manustatuna kuni 12. nädalani PRIME2 uuringus ja 24. nädalani PRIME uuringus. Uuringutes hinnati esmase tulemusnäitajana nende patsientide hulka, kelle sügelus vähenes WI-INRS skoori järgi kliiniliselt olulisel määral ehk vähemalt 4 punkti. Teiseste tulemusnäitajatena hinnati lööbeelementide arvu IGA-PN-S skoori alusel, elukvaliteedi, nahavalu, une ja vaimse tervise muutusi. Dupilumab andis platseeboga võrreldes statistiliselt ja kliiniliselt olulise positiivse efekti nii esmase kui teiseste tulemusnäitajate lõikes. Uuringute puuduseks on aga lühike jälgimisperiood (kuni 24 nädalat), mistõttu puuduvad andmed ravimi pikaajalisest efektiivsusest ja ohutusest (hetkel käiva dupilumabi pikaajalise efektiivsusuuringu hinnanguline lõppkuupäev SS ravis on 2026. aasta ) Samuti võib uuringu tulemuste üldistamine olla keeruline patsientidele, kes kasutavad kõrgeid glükokortikosteroidide annuseid.</t>
  </si>
  <si>
    <t>Mitte lisada</t>
  </si>
  <si>
    <t>Esmaselt diagnoositud kerge ahelaga amüloidoosi ravikuur daratumumabiga, üks manustamiskord</t>
  </si>
  <si>
    <t>Johnson &amp; Johnson UAB Eesti filiaal</t>
  </si>
  <si>
    <t xml:space="preserve"> Mudelist tuleneb, et võidetud QALY võrreldes VCD kombinatsiooniga on x aastat, LY võit x aastat ning ICER/QALY väärtus x€.</t>
  </si>
  <si>
    <t>ANDROMEDA on käimasolev randomiseeritud aktiivkontrolliga avatud III faasi kliiniline uuring, kuhu randomiseeriti suhtes 1:1 388 esmase AL amüloidoosi diagnoosiga patsienti, kellel oli vähemalt üks mõjutatud elund ja mõõdetav hematoloogiline haigus. Uuringus hinnati subkutaanselt manustatava daratumumabi efektiivsust ja ohutust kombinatsioonis tsüklofosfamiidi, bortesomiibi ja deksametasooniga (DVCd) võrreldes tsüklofosfamiidi, bortesomiibi ja deksametasooni (VCd) kombinatsiooniga. Hetkel kättesaadavate andmete jälgimisperioodi mediaanaeg on 25,8 kuud. Esmane tulemusnäitaja oli täielik hematoloogiline ravivastus (hematologic complete response HCR). Teisesed tulemusnäitajad olid elutähtsate elundite halvenemise progressioonivaba periood, üldine elulemus (OS) ja ohutus. Esmane tulemusnäitaja oli hematoloogiline täielik ravivastus ning seda defineeriti kui normaliseerunud vaba kerge ahela (FLC) astmed ja määrad ning negatiivne seerum ja uriini immuunofikseerimine. HemCR tulemused 11,4 ja 25,8 kuul olid vastavalt D-VDd rühmas 53,3%; 60% ja VCD rühmas 18,1%; 19% (p&lt;0,001; p&lt;0,0001). Daratumumabi grupis oli kõrgem väga hea osalise ravivastuse määr (79,0% vs 50,3%, p˂0,0001) 11,4 kuul ning sama efekt püsis 25,8 kuulise jälgimise järel. Samuti oli daratumumabi grupis kõrgem kardiaalse ravivastuse määr (53% vs 24%), ja renaalse ravivastuse määr (58% vs 26%). Hematoloogilise ravivastuse kadumise ning organkahjustuse süvenemise määr oli kõrgem VCD grupis võrreldes D-VCd-ga. Daratumumabi lisamine VCd kombinatsioonravile parandas ravitulemusi daratumumabi rühmas võrreldes kontrollrühmaga. Jälgimise mediaanaja jooksul ei saavutatud elutähtsate elundite halvenemise progressioonivaba elulemuse (MOD-PF) mediaani kummagi ravirühma patsientidel (HR=0,58 (0,36;0,93) p=0,0211). Seniste uuringutulemustega ei ole avaldatud täpsemaid üldise elulemuse (OS) andmeid ning kuna üldelulemust pole analüüsitud, siis pole kindel, et suremuse risk paraneks, kokku täheldati 56 surma (n=27 D-VCD rühmas vs n=29 VCD ravirühmas).</t>
  </si>
  <si>
    <t>Komisjon soovib taotluse üle otsustamise edasi lükata kuni on saabunud küpsemad uuringutulemused</t>
  </si>
  <si>
    <t>Komisjon arutles ravimi vajaduse üle. Tõdeti, et tegemist on raske haigusega, mille oodatav elulemus ilma ravita on 13 kuud. Patsientidele kättesaadavad raviskeemid on paigutatud tulenevalt nende toksilisusest ravijuhendites teise raviritta. Tüvirakkude siirdamine on esmavaliku ravivõimalus, kuid paljud patsiendid sellele ei kvalifitseeru. Seetõttu peab komisjon täiendava ravikombinatsiooni lisandumist esimesse raviritta põhjendatuks. Hetkel on uuring veel käimas ning kättesaadavatele andmetele tuginedes ei ole suremuses kahe võrdlusrühma vahel võrreldavat
erinevust ning üldise elulemuse mediaani ei ole saavutatud. Komisjonile teadaolevalt hinnatakse
elutähtsate elundite halvenemise progressioonivaba perioodi ja üldelulemust uuesti 200 sündmusetäitumisel ning seda arvesse võttes on põhjendatud küpsemate tulemuste saabumisel taotluse uuesti hindamine.</t>
  </si>
  <si>
    <t>Mukopolüsahharidoosi I alavormi pikaajaline ensüümasendusravi laronidaasiga</t>
  </si>
  <si>
    <t>Swixx Biopharma OÜ</t>
  </si>
  <si>
    <t>Ravimi hüvitamine ühele patsiendile aastas toob Tervisekassa eelarvele lisakulu hinnakokkuleppe sõlmimisel kuni xxx eurot olenevalt patsiendi kehakaalust.</t>
  </si>
  <si>
    <t xml:space="preserve">Laronidaasi efektiivsust ja ohutust on uuritud randomiseeritud topeltpimedas mitmekeskulises 3. faasi platseebokontrolliga uuringus3 , kuhu kaasati 45 MPS I diagnoosiga patsienti vanuses 6-43 aastat. Uuringu esmased tulemusnäitajad olid FVC rühmadevahelise erinevuse mediaan 26. nädalal võrreldes algtasemega ja 6-minuti kõnnitesti (6MWT) jooksul läbitud vahemaa (meetrites). Teisesed tulemusnäitajad hõlmasid muutusi maksa mahus, uriini GAG-ide sisalduses, uneuuringu käigus mõõdetud apnoe/hüpnoe indeksis, õla aktiivse painutuse muutust ning CHAQ (alla 18-aastastel patsientidel) ja HAQ (vanematel patsientidel) skoori muutust, mis hindab puude raskusastet. Pärast 26-nädalast ravi olid Aldurazyme’iga ravitud patsientide kopsufunktsioonid keskmiselt 5,6 protsenti paremad võrreldes platseeboga (mediaan 3,0; 95% UV: 0,9-8,6; p=0,009). Võrreldes platseebogrupiga oli 6-minutilise käimistesti tulemus 38,1 m võrra pikem (mediaan 38,5; 95% UV: -2,0-79,0; p=0,066), kuid tulemus ei olnud statistiliselt oluline. </t>
  </si>
  <si>
    <t xml:space="preserve">Ravimikomisjon näeb ravimil potentsiaali enne allogeensete tüvirakkude siirdamist, kuid selle jaoks vajab komisjon antud näidustusel täpsemaid ja värskemaid reaalelu andmeid kliinilise efektiivsuse osas, et anda oma hinnang. </t>
  </si>
  <si>
    <t>Bioloogiline ravi benralizumabiga EGPA (eosinofiilne granulomatoos polüangiidiga) korral, 4-nädalane ravikuur</t>
  </si>
  <si>
    <t>AstraZeneca Eesti OÜ, Eesti Reumatoloogia Selts, Eesti Kopsuarstide Selts</t>
  </si>
  <si>
    <t>Bioloogiline ravi sarilumabiga reumaatilise polümüalgia korral, neljanädalane ravikuur</t>
  </si>
  <si>
    <t>Eesti Reumatoloogia Selts</t>
  </si>
  <si>
    <t>0,428 QALY;  ICER 7987 €/QALY</t>
  </si>
  <si>
    <t>25-50 patsiendi aastane ravi 
sarilumabiga maksaks Tervisekassale 
esimesel aastal ligikaudu xxx ja 
järgnevatel aastatel ligikaudu xxx 
eurot. Maksimaalse ravijuhtude arvu 
korral oleks ravimi aastane kulu 
xxx- xxx eurot</t>
  </si>
  <si>
    <t>Sarilumabi efektiivsust ja ohutust on hinnatud SAPHYR uuringus, mis oli III faasi topeltpimendatud, platseebokontrollitud 52-nädalane uuring, kuhu kaasati 118 reumaatilise 
polümüalgiaga patsienti, kellel oli tekkinud haiguse ägenemine glükokortikosteroidide annuse vähendamisel. Patsiendid randomiseeriti saama kas sarilumabi (200 mg s.c iga 2 nädala järel) koos 
14-nädalase GKS vähendamise skeemiga või platseebot koos 52-nädalase GKS vähendamise skeemiga. Uuringu esmaseks eesmärgiks oli püsiva remissiooni saavutamine 52. nädalaks, st 
kliiniline remissioon (vaevuste taandumine ja CRP normaliseerumine 12. ravinädalaks) ja haiguse ägenemise puudumine, püsivalt normiväärtuses (&lt;10 mg/l) CRP tase ja uuringus ettenähtud GKS 
vähendamise skeemil püsimine 12.–52. uuringunädalani. Püsiva remissiooni saavutas 28% sarilumabi grupist ja 10% platseebogrupist (p=0.02). Kumulatiivne GKS annus oli sarilumabi 
grupis oluliselt väiksem (777 mg vs 2044 mg, p&lt;0.001).</t>
  </si>
  <si>
    <t>Komisjon hindas totsilizumabi sarilumabiga samaväärseks, sõltumata asjaolust, et totsilizumabil ei ole vastavat näidustust. Seetõttu ei tohiks sarilumabi hind olla totsilizumabi hinnast kõrgem. Kui MLH leiab, et sarilumabi hind peaks olema kõrgem, tuleb esitada kliiniline tõendusmaterjal ravimi paremusest võrreldes totsilizumabiga ning lisaks kulutõhususe analüüs selle alusel. Vastasel juhul plaanitakse luua üks ühine teenusekood – „Bioloogiline ravi IL-6 inhibiitoriga reumaatilise polümüalgia korral, neljanädalane ravikuur“ – mille hinnastamisel lähtutakse totsilizumabi hinnast.</t>
  </si>
  <si>
    <t>Lisada</t>
  </si>
  <si>
    <t>Komisjon leidis, et tegemist on märkimisväärse katmata ravivajadusega. GKS ravi kestab sageli kuni kaks aastat, kuid paljudel patsientidel tekivad ägenemised ning metotreksaat ei ole piisavalt efektiivne ravimeetod. Pikaajaline GKS-ravi on kõrvaltoimete tõttu ebasoovitav</t>
  </si>
  <si>
    <t>Hematoloogia</t>
  </si>
  <si>
    <t>Ravikuur rekombinantse von Willebrandi faktori kontsentraadiga, 650 toimeühikut (TÜ)</t>
  </si>
  <si>
    <t>Eesti Hematoloogide Selts</t>
  </si>
  <si>
    <t>Kulutõhusus pole teada, vastav mudel MLH-l puudub (pole võimalik arvutada).</t>
  </si>
  <si>
    <t xml:space="preserve">xxx eurot  (Tervisekassa hinnang 3 patsiendi kohta, st 3. a) </t>
  </si>
  <si>
    <t xml:space="preserve">Alfavonikogi plasmapõhiste VWF-i sisaldavate preparaatidega võrreldud ei ole. III faasi uuringus (Gill JC et al, 2015) oli kõikide verejooksude ravi alfavonikogiga edukas, üldine ravi edukuse määr patsiendi tasemel oli 100%. Ühest infusioonist piisas 157 verejooksu raviks (81,8%; mediaan 1; vahemik 1-4 infusiooni). III faasi uuringus (Peyvandi F, et al 2019) oli üldine hemostaatiline efektiivsus suurepärane või hea 100% patsientidest (n=15/15) (90% CI, 81.9–100). Ka operatsiooniaegne hemostaatiline efektiivsus hinnati suurepäraseks või heaks 100% patsientidest (n=15/15) (90% CI, 81.9–100). Enamikel juhtudel piisas ainult rVWF manustamisest mitte sagedamini kui kord päevas, et hoida endogeense FVIII tase eesmärkväärtuste juures. </t>
  </si>
  <si>
    <t xml:space="preserve">2020: Komisjon soovitab Tervisekassa juhatusel taotlus rahuldada tingimusel, et ravimi hind langeb plasmapõhise VWF sisaldava preparaadi Willfact hinnatasemele. </t>
  </si>
  <si>
    <t xml:space="preserve">Täiendavat hinnapakkumist pole esitatud. </t>
  </si>
  <si>
    <t>B-rakulise ägeda lümfoblastleukeemia ravi tisageenlekleutseeliga</t>
  </si>
  <si>
    <t xml:space="preserve">Ebasoodne. Kordusanalüüsil ICERqaly 5a ajahorisondiga
o vs keemiaravi 142 377 eurot (võidetakse 1,51 QALY);
o vs blinatumomab 207 554 eurot (võidetakse 0,92 QALY);
o vs inotuzumab - teadamata. Täiendatud 2023: TTH60 raport leidis, et tisageenlekleutseeli täiendkulu tõhususe määr võrreldes blinatumomabiga oli 31 279 eurot lisanduva kvaliteetse eluaasta kohta. Tulemuste tõlgendamisel on oluline silmas pidada, et analüüsis on avaldatud uuringuandmetele tuginedes eeldatud, et viie aasta sündmustevaba elulemuse järel võib r/r ALL-i patsiendid lugeda tervistunuks. Samas ei ole praegu pikaajalisi andmeid, et nimetatud eeldust kinnitada või ümber lükataRavimi müügiloa hoidja teavitas, et nad ei ole huvitatud ravimi turustamisest Eestis. </t>
  </si>
  <si>
    <t>Ravimi efektiivsusandmed on toored, lühiajalised ja need ei kinnita ravimi kuratiivsust. Mediaan-jälgimisajaga 24-kuud (IA2) leiti ELIANA uuringus RFS tõenäosus 18-kuul olevat 66% (95% CI: 52%-77%) ja üldise elulemuse tõenäosus 70% (95% CI: 58%-79%), mediaane ei ole saavutatud. Viidatud vaheanalüüsi andmed on Euroopa Ravimiametis hindamisel. Ravimit ei ole uuritud võrdluses teiste ravimitega. Ravimi pikaajalise ohutuse ja efektiivsuse kohta kõigis vanuserühmades mittesekkuva ohutusuuringu lõpparuanne on planeeritud aastaks 2038.</t>
  </si>
  <si>
    <t xml:space="preserve">Komisjon ei soovita taotlust rahuldada. </t>
  </si>
  <si>
    <t xml:space="preserve">Tervisekassa on tellinud täiendava raporti TÜ teadlastelt, et hinnata Eesti oludes tisageenlekleutseeli efektiivsust ja kulutõhusust r/r ALL ravis lastel ja noortel täiskasvanutel (kuni 25 aastat k.a.) ning ravi optimaalse rahastamise ja patsiendipõhise ravi tulemuslikkust arvestava süsteemi väljatöötamiseks sihtrühmiti. Täiendatud 2023: Tervisetehnoloogiate hindamise raport TTH60 (Tisageenlekleutseel retsidiveerunud või refraktaarse ägeda lümfoblastleukeemia ravis): Eesti andmetel võrreldi tisageenlekleutseeli kulusid ja tervisetulemeid r/r ALL-i ravis blinatumomabraviga ja leiti, et tisageenlekleutseeli kasutamisel oli võrreldes blinatumomabiga r/r ALL-i patsientide eluiga 5,35 ja kvaliteetne eluiga 4,36 aastat pikem. Tisageenlekleutseeli täiendav kulu võrreldes blinatumomabiga oli keskmiselt 136 340 eurot, seejuures tuli lisakulu vaid ravimikulu arvelt ning ravi- ja siirdamiskulude arvelt tekkis kokkuhoid. Tisageenlekleutseeli täiendkulu tõhususe määr võrreldes blinatumomabiga oli 31 279 eurot lisanduva kvaliteetse eluaasta kohta. Tulemuste tõlgendamisel on oluline silmas pidada, et analüüsis on avaldatud uuringuandmetele tuginedes eeldatud, et viie aasta sündmustevaba elulemuse järel võib r/r ALL-i patsiendid lugeda tervistunuks. Samas ei ole praegu pikaajalisi andmeid, et nimetatud eeldust kinnitada või ümber lükata. Ravimi müügiloa hoidja teavitas, et nad ei ole huvitatud ravimi turustamisest Eestis. </t>
  </si>
  <si>
    <t>Diffuusse B-suurakklümfoomi ravi tisageenlekleutseeliga</t>
  </si>
  <si>
    <t>Ebasoodne. Kordusanalüüsil vs päästekeemia ICERQALY 2a ajahorisondiga 495 617 eurot (võidetakse 0,56 QALY)</t>
  </si>
  <si>
    <t>Taotleja pt prognoosist (n=7) ~xx mlj, HK pt prognoosist (n=24) ~xx mlj. Täpne kindlaksmääramine ei ole võimalik eelnevate ja järgnevate tervishoiuteenuste patsiendispetsiifilise kasutuse tõttu. Lisaks esineb ebakindlus patsientide prognoosis.</t>
  </si>
  <si>
    <t xml:space="preserve">Ravimi efektiivsusandmed uuringus JULIET on toored, lühiajalised (mediaan jälgimisaeg 14-kuud) ja need ei kinnita ravimi kuratiivsust. Ka pole ravimit uuritud võrdluses teiste ravimitega (oodata andmeid aastal 2022). </t>
  </si>
  <si>
    <t>Komisjon ei soovita taotlust rahuldada.</t>
  </si>
  <si>
    <t xml:space="preserve">Retsidiveerunud või refraktaarse follikulaarse lümfoomi ravi mosunetuzumabiga, 1 mg </t>
  </si>
  <si>
    <t xml:space="preserve">Ravimi kulutõhusus Eesti kontekstis on xxxxxx eurot võrdluses rituksimab+bendamustiiniga ja xxxxxx eurot võrdluses obinutuzu-mab+bendamustiiniga ning see on ebakindel. </t>
  </si>
  <si>
    <t>3 täiskasvanud patsiendi ravi mosunetuzumabiga maksaks ravikind-lustusele kuni xxxx mln eurot</t>
  </si>
  <si>
    <t>Mosunetuzumabi efektiivsust ja ohutust on hinnatud/hinnatakse GO29781 (NCT02500407) mitmekeskuselises avatud disainiga annuse eskaleerimisega mitme kohordiga võrdlusrühmata I/II faasi käimasolevas uuringus. Sõltumatu hindamiskogu hinnangul saavutas esmase tulemusnäitaja ehk täieliku ravivastuse 54 mosunetuzumabi monoteraapiaga ravitud patsienti ehk 60,0% patsientidest (95% UV 49,1–70,2), mis oli enam kui 4 korda kõrgem kui 14%-line ajalooline CR kontroll kopanlisiibiga ravitud patsientidel (p&lt;0,0001); progressioonivaba perioodi mediaan oli 17,9 kuud; 12 ja 18 kuu PFS olid vastavalt 57,7% ja 47,0%; ka teisesed tulemusnäitajad olid mosunetuzumabi korral oluliselt paremad kui PI3K inhibiitorite korral: ravivastuse kestuse mediaan oli mosunetuzumabiga 22,8 kuud vs kopanlisiibiga kirjeldatud 12,2 kuud. Ravivastuse määrad paranesid ning aeg järgmise ravi või surmani pikenes eelmise raviga võrreldes.</t>
  </si>
  <si>
    <t>Komisjon soovitab Tervisekassa juhatusel taotluse mosunetuzumabi rahastamiseks retsidiveerunud või ravirefraktaarse follikulaarse lümfoomi raviks rahuldada tingimusel, et 10-a ajahorisonti kasutades
langeb kulutõhusus 40 000 EUR/QALY piiresse.</t>
  </si>
  <si>
    <t xml:space="preserve">Ravimi müügiloa hoidja ei ole komisjoni soovitusega kooskõlas olevat hinnapakkumist esitanud. </t>
  </si>
  <si>
    <t>Hulgimüeloomi ravikuur teklistamabiga</t>
  </si>
  <si>
    <t>Hodgkini lümfoomi keemiaravikuur brentuksimabvedotiiniga, 1 viaal</t>
  </si>
  <si>
    <t xml:space="preserve">Ravimi kulutõhusus Eesti kontekstis vs teenus 307R on xx xxx eurot 70 aasta kohta ja see on ebasoodne. </t>
  </si>
  <si>
    <t>12 patsiendi ravi aastas BV-ga maksaks ravikindlustusele kuni x,xx mln eurot.</t>
  </si>
  <si>
    <t>BV efektiivsust taotletud näidustusel on hinnatud avatud, randomiseeritud kontrollgrupiga uuringus (ECHELON-1) ravinaiivsetel patsientidel. Uuringu esmane tulemusnäitaja oli modifitseeritud progressioonivaba periood, mis defineeriti kui dokumenteeritud progressioon mistahes ajahetkel pärast esmavaliku ravi alustamist, surm mistahes põhjusel või täieliku ravivastuse mittesaavutamine. Uuringu teiseseks tulemusnäitajaks oli üldine elulemus. 2 aasta modifitseeritud progressioonivaba periood sõltumatu komisjoni interpreteeringus oli BV+AVD rühmas 82,1% ja ABVD rühmas 77,2%. 5 aasta progressioonivaba periood uurijate interpreteeringus oli BV+AVD rühmas 82,2% ja ABVD rühmas 75,3%, 6 aasta progressioonivaba periood oli BV+AVD rühmas 82,3% ja ABVD rühmas 74,5%. 6 aasta üldine elulemus oli BV+AVD rühmas 93,9% ja ABVD rühmas 89,4%. 2022.a. avaldati 6 aasta jälgimisperioodi kokkuvõte. Uuringu jälgimisfaas veel kestab.</t>
  </si>
  <si>
    <t>Komisjon soovitab Tervisekassa juhatusel taotlus brentuksimabvedotiini lisamiseks tervishoiuteenuste loetellu Hodgkini lümfoomi raviskeemi bleomütsiini asendamiseks rahuldada tingimusel, et koostöös hematoloogidega leitakse ravist kõige enam kasu saav sihtgrupp ning selle sihtgrupi puhul ei ületa kulutõhususe näitaja 20 000 €/QALY kohta.</t>
  </si>
  <si>
    <t xml:space="preserve">Eelnevalt ravimata difuusse B-suurrakklümfoomi ravikuur polatuzumabvedotiini ja immuunkemoteraapiaga                            </t>
  </si>
  <si>
    <t xml:space="preserve">Eesti Hematoloogide Selts, Roche Eesti OÜ </t>
  </si>
  <si>
    <t xml:space="preserve">Esitatud majandusmudeli põhjal on ebaselge ning valitseb ebakindlus usaldusväärsel elulemuskasu hindamisel ja seetõttu ka kulutõhususe hindamisel. Pikaajalised OS andmed pole veel teada (uuringu final data collection 27.06.2024).30 a ajahorisont) on ICERQALY 119 109 eurot (0,260 LY ja 0,247 QALY), OS kasu mitte arvestamisel: 60a ajahorisondi korral ICERQALY 142 187 eurot (0,187 LY ja 0,198 QALY), 30a ajahorisondi korral ICERQALY 150 602 eurot (0,175 LY ja 0,189 QALY).
</t>
  </si>
  <si>
    <t>Võttes arvesse asjaolu, et taotletava teenuse puhul ei ole tegemist uute ravijuhtudega, vaid kehtivas teenuskoodis olevate raviskeemide asemel uue skeemi kasutamisega olemasolevatel ja juba ravitavatel patsientidel, lisakulu hinnanguliselt ühe patsiendi kohta 36-39 000 eurot ning 50 patsiendi korral 1,81-1,94 miljonit eurot.</t>
  </si>
  <si>
    <t>Komisjon soovitab Tervisekassa juhatusel taotluse teenuse „Eelnevalt ravimata difuusse Bsuurrakklümfoomi ravikuur polatuzumabvedotiini ja immuunkemoteraapiaga“ lisamiseks tervishoiuteenuste loetellu, mitte rahuldada.</t>
  </si>
  <si>
    <t xml:space="preserve">Uuringu tulemustele tuginedes on elulemuskasu suurus ja kliiniline olulisus ebakindel. ICER/QALY ületab antud segmendis kulutõhusaks peetavat ICER/QALY
taset, mis on 20 000€, märkimisväärselt. Lisaks kaasneks ravimi hüvitamisega väga ulatuslik lisakulu eelarvele. Mõõdukas vajadus, ebaselge kliiniline kasu, kõrge hind. </t>
  </si>
  <si>
    <t>Elranatamab retsidiveeruva ja refraktaarse hulgimüeloomi raviks, 1 annus</t>
  </si>
  <si>
    <t>Pfizer Luxembourg SARL Eesti filiaal</t>
  </si>
  <si>
    <t>Retsidiveerunud või refraktaarse difuusse B‑suurrakklümfoomi ravi epkoritamabiga, 1 annus</t>
  </si>
  <si>
    <t>Abbvie OÜ</t>
  </si>
  <si>
    <t>Tervisekassa järgi (10 aastane horisont) vs. R-CIT: 0,97 täiendavat kvaliteedile kohandatud eluaastat, ICER 246 532 €/QALY. Aga analoogne ravim glofitamab on hüvitamisel ning epkoritamab on kallim</t>
  </si>
  <si>
    <t>14 patsiendi ravi maksaks xxx eurot aastas. Lisakulu on keeruline prognoosida, kuna turuosa ennustamine on keeruline ning ravikestuse kohta olev teave on vastukäiv.</t>
  </si>
  <si>
    <t>Epkoritamabi ohutust ja efektiivsust antud näidustusel on uuritud avatud võrdlusrühmata ½ faasi uuringus EPCORE NHL-1. Uuringu populatsioon oli enamasti difuusse B-suurrakklümfoomiga. Uuringu tulemustel saavutati 4,4 kuu pikkune mediaanne progressionivaba periood ja 19,4 kuu pikkune mediaanne elulemus (2-aasta tulemused, DLBCL). EPCORE-NHL-1 uuringu tulemuste põhjal andis Euroopa Ravimiamet (EMA) epkoritamabile tingimusliku müügiloa.
Kuna otsest võrdlust teiste ravimitega teostatud pole, siis esitas taotleja sobitatud kaudse võrdluse MAIC (matching adjusted indirect comparison) analüüsi19, mis võrdles epkoritamabi rituksimab-keemiaraviga (R-CIT), pola-BR-ga ja glofitamabiga 3+ raviliinis, MAIC tulemused näitasid epkoritamabi paremat efekti elulemusele, pikemat progressioonivaba perioodi ja ravivastuse kestust.</t>
  </si>
  <si>
    <t>MRD-positiivse ägeda lümfoblastleukeemia ravikuur blinatumomabiga, üks ravipäev</t>
  </si>
  <si>
    <t xml:space="preserve">Amgen Switzerland AG, Eesti Hematoloogide Selts </t>
  </si>
  <si>
    <t>Ägeda lümfoblastleukeemia ravikuur blinatumomabiga (täiskasvanud), üks ravipäev</t>
  </si>
  <si>
    <t>Retsidiveerunud või refraktaarse ägeda lümfoblastleukeemia ravikuur blinatumomabiga (lapsed), 1 μg</t>
  </si>
  <si>
    <t>Ägeda lümfoblastleukeemia ravikuur blinatumomabiga, üks ravipäev</t>
  </si>
  <si>
    <t>Hulgimüeloomi ravikuur daratumumabiga, üks manustamiskord</t>
  </si>
  <si>
    <t>UAB Johnson &amp; Johnson, Eesti Hematoloogide Selts</t>
  </si>
  <si>
    <t>Onkoloogia</t>
  </si>
  <si>
    <t>Ravikombinatsioon pembrolizumab+aksitiniib</t>
  </si>
  <si>
    <t>Eesti Onkoteraapia Ühing</t>
  </si>
  <si>
    <t>Kohane analüüsi liik on kuluminimeerimine võrreldes I reas rahastatud nivolumab+ipilimumab kombinatsiooniga. Praeguse hinnapakkumise juures ei ole taotletav ravi kulutõhus.</t>
  </si>
  <si>
    <t>Lisakulu ei ole põhjendatud.</t>
  </si>
  <si>
    <t>P+A efektiivsusandmed tuginevad III faasi võrdlusuuringule sunitiniibiga. P+A parandab statistiliselt oluliselt nii progressioonivaba (4 kuud) kui üldelulemust, kuid üldelulemuse kasu suurus on veel teadmata (andmed on ebaküpsed). Rahvusvahelised ravijuhendid (ESMO, EAU, NCCN) soovitavad kasutamist. Kaudsel võrdlusel sama efektiivne kui I reas rahastatud nivolumab+ipilimumab.</t>
  </si>
  <si>
    <t xml:space="preserve">Komisjon soovitab haigekassa juhatusel taotlust mitte rahuldada, sest efektiivsusandmed on väga ebakindlad ning sellest tulenevalt on ka kulutõhususe näitaja väga ebakindel. </t>
  </si>
  <si>
    <t>Võrreldes samaväärse alternatiiviga (nivolumab + ipilimumab) on põhjendatud kuluneutraalne hinnatase, mille korral lisakulu Tervisekassa eelarvele ei kaasne. Seda taset veel läbirääkimistega saavutatud ei ole.</t>
  </si>
  <si>
    <t>Durvalumab’i lisamine levinud väikerakulise kopsuvähi raviskeemi</t>
  </si>
  <si>
    <t>Eesti Kliiniliste Onkoloogide Selts</t>
  </si>
  <si>
    <t>87 008 €/QALY</t>
  </si>
  <si>
    <t>491 420 eurot</t>
  </si>
  <si>
    <t xml:space="preserve"> 3. faasi topeltpimedas randomiseeritud uuringus pikendas durvalumab + keemiaravi võrreldes keemiaraviga statistiliselt ja kliiniliselt oluliselt elulemust, kuid progressioonivaba elulemuse mediaan ei paranenud. Progressioonivaba elulemuse mediaan durvalumabiga ravitud patsientidel oli 5,1 kuud (95% CI: 4,7–6,2) ja keemiaravirühmas 5,4 kuud (95% CI: 4,8–6,2). Durvalumabi rühmas oli elulemuse mediaan 13,0 kuud (95% CI: 11,5-14,8), keemiaravi rühmas oli elulemuse mediaan 10,3 kuud (95% CI: 9,3–11,2). Durvalumab vähendas surma riski 27%</t>
  </si>
  <si>
    <t xml:space="preserve">Komisjon ei soovita Tervisekassa juhatusel taotlust rahuldada, sest ravimitest saadav kasu on väike, kulutõhusus on ebakindel ning lisakulu märkimisväärne. </t>
  </si>
  <si>
    <t xml:space="preserve">Ravimi müügiloa hoidjaga ei ole ravimi hinnas kokkuleppele jõutud. </t>
  </si>
  <si>
    <t>Ravi amivantamabiga, 1 manustamiskord</t>
  </si>
  <si>
    <t>Ei ole võimalik arvutada</t>
  </si>
  <si>
    <t>122 282 eurot</t>
  </si>
  <si>
    <t>Ravimi efektiivsust pole uuringutes ühegi alternatiiviga võrreldud. Tõenäoline kliinilise kasu ulatus on teadmata. Amivantamabi efektiivsuse hindamiseks on käimas kliiniline uuring CHRYSALIS, mis on I/II faasi avatud kaheosaline (annuse tiitrimise ja annuse laiendamisega) ilma võrdlusgrupita uuring, kuhu kuulus alagrupp EGFR exon20ins NSCLC patsiente. Uuringusse kaasati 362 patsienti, kellest 81 olid ekson 20 insertsiooniga. üldine ravivastus oli uurijate hinnangul 38,3% (95% UV 27,7 – 49,7) ja sõltumatu hindamiskomitee hinnangul 43,2% (95% UV 32,2 – 54,7);
• ravivastuse kestus oli uurijate hinnangul 12,5 kuud (95% UV 6,5 – 16,1) ja sõltumatu hindamiskomitee hinnangul 11,0 kuud (95% UV 6,9 – NE [pole veel saavutatud])
• mediaan PFS oli 8,3 kuud (95% UV 5,5 kuni 10,6);
• mediaan OS oli 22,8 kuud (95% UV 14,6 kuni NE [pole veel saavutatud]);</t>
  </si>
  <si>
    <t>Komisjon soovitab Tervisekassa juhatusel taotlust mitte rahuldada, sest puuduvad andmed ravimi hüvitamise majanduslikust põhjendatusest.</t>
  </si>
  <si>
    <t>Ei ole majanduslikult põhjendatud.</t>
  </si>
  <si>
    <r>
      <t xml:space="preserve">Trastuzumabderukstekaan (T-Dxd) monoteraapiana mitteresetseeritava või metastaatilise HER2-positiivse rinnavähi raviks täiskasvanud patsientidel, kes on eelnevalt saanud vähemalt </t>
    </r>
    <r>
      <rPr>
        <i/>
        <sz val="11"/>
        <color rgb="FF000000"/>
        <rFont val="Times New Roman"/>
        <family val="1"/>
        <charset val="186"/>
      </rPr>
      <t xml:space="preserve">ühe </t>
    </r>
    <r>
      <rPr>
        <sz val="11"/>
        <color rgb="FF000000"/>
        <rFont val="Times New Roman"/>
        <family val="1"/>
        <charset val="186"/>
      </rPr>
      <t>raviliini  HER2-positiivse rinnavähiga</t>
    </r>
  </si>
  <si>
    <t xml:space="preserve">T-DXd kulutõhusus III või hilisemas ravireas võrreldes keemiaravi (vinorelbiin, kapetsitabiin, eribuliin) või trastuzumabiga on äärmiselt ebakindel ja ebasoodne. 
II ravireas võidetakse ravimiga 1,47 QALY-t ja ravimi kulutõhusus võrreldes T-DM1-ga 64 032 €/QALY, mis ületab haiglaravimite komisjoni poolt aktsepteeritavat lävendit 40 000 €/QALY. Kulutõhus patsientidel, kes saavad II ravireas trastuzumabi ja/või keemiaravi, on teadmata. </t>
  </si>
  <si>
    <t xml:space="preserve">II ravirea patsientide arvu prognoosi taotleja otseselt esitanud ei ole. 30 patsiendi lisakulu 2. aastal võrreldes T-DM1-ga on xxxxxx €. Kui lisaks 10 patsiendil hakkas ravim asendama raviskeemi trastuzumab+keeemiaravi, siis lisanduks nende pt pealt kulu veel xxxxx  €, ehk kokku lisakulu aastas 2 852 058 €. </t>
  </si>
  <si>
    <t>II faasi avatud uuringus DESTINY-Breast01 oli patsientide üldine ravivastuse määr 62%, ravivastuse mediaankestvus 18,2 kuud,  progressiooniavaba elulemus (PFS) 19,4 kuud ja üldine elulemus 29,1 kuud. Kuna tegu on võrdlusgrupita uuringuga, on raske öelda, kuivõrd erinevad ravitulemused alternatiivsete raviviisidega. 
III faasi randomiseeritud mitmekeskuselises avatud uuringus DESTINY-Breast03 parandas T-DXd võrreldes T-DM1-ga vähemalt ühe ravirea saanud mitteresetseeritava või metastaatilise HER2+ rinnavähiga patsientide PFS-i 22 kuud (28,8 vs 6,8 kuud, HR=0,33; p&lt; 0,000001), alagrupianalüüsis patsientidel, kes olid saanud 0-1 ravirida, pikendas T-DXd progressioonivaba elulelumust 14,4 kuud (22,4 vs 8,0  kuud, HR=0,33). T-DXd parandas ravivastuse määra (ORR 78,5% vs 35%). Uuendatud andmetel parandab ravim elulemust  võrreldes T-DM1ga 9,9-12,8 kuu võrra. Rahvusvahelised ravijuhendid soovitavad ravimit kasutada.</t>
  </si>
  <si>
    <t>Komisjon soovitab Tervisekassa juhatusel taotlust ravimi III ja edasistes raviridades kasutamiseks mitte rahuldada ning soovitab rahuldada taotlus II ravireas kasutamiseks tingimusel, et Tervisekassa sisendeid kasutades jääb kulutõhusus võrdluses trastuzumabemtansiiniga 40 000 euro/QALY piiresse või esitab MLH täiendatud analüüsi, milles on kulutõhusust võrreldud ka teiste II liinis kasutatavate ravivõimalustega ning tulemus jääb aktsepteeritava piiresse.</t>
  </si>
  <si>
    <t>Metastaatilise või mitteresestseeritava uveamelanoomi ravi tebentafuspiga</t>
  </si>
  <si>
    <t>Eesti Onkoteraapia Ühing, Medison Pharma Eesti OÜ</t>
  </si>
  <si>
    <t>Ravimi müügiloa hoidja leidnud, et  tebentafuspiga võidetakse võrreldes pembrolizumabiga metastaatilise uveamelanoomi ravis 2,21 eluaastat ja 1,76 QALY-t,  ICER/QALY on *** *** eurot. Tervisekassa muudetud sisenditega , tõuseb täiendkulu tõhususe määr 5 aasta horisondi korral 1 3*** ***  euroni QALY kohta, 10 aasta horisondi korral *** *** euroni QALY kohta.</t>
  </si>
  <si>
    <t>Esimesel kahel aastal kolme patsiendi korral ca * *** *** €,  edaspidi nelja patsiendi korral ca * *** ***  eurot aastas.</t>
  </si>
  <si>
    <t xml:space="preserve">III faasi randomiseeritud kliinilises uuringus IMCgp100-202 oli esmane tulemusnäitaja üdline elulemus (OS). Tebetafuspi grupis oli mediaan OS 21,7 kuud (95% UI 18,6-28,6), kontrollrühmas 16,0 kuud (95% UI 9,7-18,4), riskitiheduste suhe 0,51 (95% UI 0,37-0,71; p&lt;0,001). Lisaks hinnati 1-aasta elulemusmäära, mis tebentafuspi grupis oli 73% (95% UI 66-79) ning kontrollrühmas 59% (95% UI 48-67). Peamine teisene tulemusnäitaja oli progressioonivaba elulemus (PFS). Tebentafuspi rühmas oli PFS kõrgem kui kontrollrühmas (31% vs. 19% 6 kuu pärast; 0.73; 95%, UI 0.58-0.94; p-väärtus=0.01), mediaan PFS tebentafuspi grupis 3,3 kuud (95% UI 3,0-5,0) ning kontrollgrupis 2,9 kuud (95% CI 2,8-3,0). </t>
  </si>
  <si>
    <t>Komisjon soovitab Tervisekassa juhatusel taotluse rahuldada tingimusel, et 10-a ajahorisonti kasutades langeb kulutõhusus 40 000 EUR/QALY piiresse.</t>
  </si>
  <si>
    <t xml:space="preserve">Kulutõhusus peab jääma aktsepteeritava piiresse ehk ei ületa 40 000 EUR/QALY. Ravimi müügiloa hoidja esitab uuendatud kulutõhususanalüüsi esimesel võimalusel. </t>
  </si>
  <si>
    <t>Metastaatilise kolorektaalkasvaja kemoteraapiakuur</t>
  </si>
  <si>
    <t>Analüüsi pole esitatud.</t>
  </si>
  <si>
    <t>800 000 eurot</t>
  </si>
  <si>
    <t xml:space="preserve">Panitumumabi ja oksaliplatiinipõhise keemiaravi efektiivsust hinnati võrreldes ainult keemiaraviga metastaatilise kolorektaalvähi 1. ravireas sõltuvalt KRAS ekson 2 (koodonid 12 ja 13) mutatsiooni staatusest avatud, randomiseeritud III faasi uuringus PRIME. Esmane tulemusnäitaja oli progressioonivaba periood.Peamised teisesed tulemusnäitajad olid üldine elulemus, objektiivse ravivastuse määr, aeg progressioonini, ravivastuse kestus, patsiendi-raporteeritud tulemused ja ohutus. Panitumumabi lisamine KRAS ekson-wt patsientide 1. rea keemiaravile parandab oluliselt nii progressioonivaba- kui üldise elulemuse tulemusi. Panitumumabi lisamisel keemiaravile on võit progressioonivabas perioodis 2 kuud ja üldises elulemuses 4–6 kuud. PARADIGM oli randomiseeritud III faasi uuring hindamaks mFOLFOX6 + panitumumab efektiivsust ja ohutust võrreldes mFOLFOX6 + bevatsizumab esimese rea ravina varem keemiaravi mittesaanud RAS (KRAS/NRAS) wt metastaatilise kolorektaalvähiga patsientidel. Esmane tulemusnäitaja oli üldine elulemus. Teisesed tulemusnäitajad olid progressioonivaba periood, objektiivne ravivastuse määr, ravivastuse kestus (DOR), R0 resektsiooni osakaal ja ohutus. Hoolimata bioloogilise ravi aktiivsest ristkasutusest järgnevates raviridades pikendas panitumumab 1. reas olulisel määral üldist elulemust nii FAS populatsioonis kui vasakpoolse haigusega rühmas. Progressioonivaba periood ei erinenud, kuid panitumumabi rühmas oli parem ka ravivastuse määr ja R0 resektsiooni määr. </t>
  </si>
  <si>
    <t>Komisjon soovitab müügiloahoidjal esitada kulutõhususe analüüs panitumumabi kasutamiseks metastaatilise kolorektaalkasvaja 1. ravireas kasutades asjakohast võrdlusravi, milleks täna on 1. reas bevatsizumabi ja keemiaravi kombinatsioon ning arutada seejärel taotlust uuesti.</t>
  </si>
  <si>
    <t>panitumumabi ja bevatsizumabi vahel 1. ravireas vasakpoolse kolorektaalvähi korral on tõenäoliselt kliinilises kasus erinevus olemas, aga erinevuse kirjeldamiseks on vajalik esitada kulutõhususe analüüs, hindamaks seda vastavalt tavapärastele kriteeriumitele. Lisakulu on ligi pool miljonit eurot ning ravimi hüvitamiseks on vajalik aru saada, kas lisakulu on põhjendatud. Kolmandas ravireas panitumumabi monoteraapia taotlust taotleja soovil edasi ei menetleta.</t>
  </si>
  <si>
    <t>Pembrolizumabi adjuvantravi neerurakk-kartsinoomiga täiskasvanutele, kellel on suurenenud risk haiguse retsidiivi tekkeks pärast nefrektoomiat või pärast nefrektoomiat ja metastaatiliste kollete resektsiooni</t>
  </si>
  <si>
    <t>Merck Sharp &amp; Dohme OÜ, Eesti Onkoteraapia Ühing</t>
  </si>
  <si>
    <t>Pea- ja kaelapiirkonna vähi ravi pembrolizumabi monoteraapia või kombinatsioonraviga plaatinat ja 5-fluorouratsiili sisaldava kemoteraapiaga</t>
  </si>
  <si>
    <t>Ravimi kulutõhusus Eesti kontekstis vs teenus 315R on xxxxxx eurot 20 aasta kohta ja see on ebakindel</t>
  </si>
  <si>
    <t>19 patsiendi aastane ravi pembrolizumabiga maksaks ravikindlustusele kuni xxxx mln eurot.</t>
  </si>
  <si>
    <t xml:space="preserve">Pembrolizumabi efektiivsust ja ohutust hinnati uuringus KEYNOTE-048, mis oli mitmekeskuseline avatud randomiseeritud aktiivse kontrolliga uuring, milles hinnati histoloogiliselt kinnitatud korduva või metastaatilise suuõõne, neelu või kõri lamerakk-kartsinoomi ravi patsientidel, kes ei olnud varem saanud korduva või metastaatilise haiguse süsteemset ravi ning kelle haigust ei peetud paiksele ravile alluvaks. 882-st KEYNOTE-048 uuringu patsiendist 85%-i kasvajad ekspresseerisid PD-L1 CPS-ga ≥1. Esmasteks efektiivsuse tulemusnäitajateks olid üldelulemus (OS) ja progressioonivaba periood (PFS). Teisesteks tulemusnäitajateks olid objektiivse ravivastuse määr (ORR), defineeritud patsientide osakaaluna, kelle ravivastus oli kas täielik (CR) või osaline (PR) ning elukvaliteet. OS mediaan oli pembrolizumab+kemoteraapia grupis 13,6 kuud (UV 10,7-15,5) vs uuringu standardravi grupis 10,4 kuud (UV 9,1-11,7). OS mediaan oli pembrolizumab+kemoteraapia grupis 13,6 kuud (UV 10,7-15,5) vs uuringu standardravi grupis 10,4 kuud (UV 9,1-11,7). </t>
  </si>
  <si>
    <t>Komisjon soovitab  taotlus pembrolizumabi rahastamiseks rahuldada tingimusel, et müügiloahoidjaga jõutakse riskijagamise vm kokkuleppeni, kus tootja hüvitab patsientidele esimese 6 kuu ravi ning Tervisekassa võtab tasu maksmise üle patsientidel, kellel ravim on efektiivne.</t>
  </si>
  <si>
    <t>Sakituzumabgovitekaani monoteraapia mitteopereeritava või metastaatilise kolmiknegatiivse rinnavähi raviks täiskasvanud patsientidel, kes on saanud kaks või enam varasemat süsteemravi liini, sh vähemalt üks neist kaugelearenenud haiguse vastu</t>
  </si>
  <si>
    <t>Swixx Biopharma OÜ, Eesti Onkoteraapia Ühing</t>
  </si>
  <si>
    <t>Hetkel ebasoodne, ICER QALY xxx eurot</t>
  </si>
  <si>
    <t>Esimesed neli aastat vastavalt xxx eurot, xxx eurot, xxx eurot ja xxx eurot.</t>
  </si>
  <si>
    <t xml:space="preserve">Sakituzumabi ohutust ja efektiivsust on hinnatud randomiseeritud III faasi võrdlusrühmaga uuringus ASCENT . Uuringusse kaasati 529 mitteresekteeritava või metastaatilise TNBC-ga patsienti, kes olid saanud vähemalt kahte eelnevat süsteemravi, millest üks oli taksaanirühma preparaat. Nendest 61 patsienti olid ajumetastaasidega, kuid esmasesse efektiivsusanalüüsi kaasati ainult ilma ajumetastaasideta patsiente – see võimaldas uurida sakituzumabi kliinilist kasu mTNBC-ga patsientidel, ilma et esineks segav mõju halva prognoosiga seostatud ajumetastaasidest. Patsiendid randomiseeriti (1:1) saama sakituzumabi (n=267) või uurija valikul keemiaravi (eribuliin-54%, kapetsitabiin-13%, gemtsitabiin-12% või vinorelbiin-20%) (n=262). Uuringu tulemused näitasid, et sakituzumabi kasutamisel on võrreldes keemiaraviga mediaan PFS pikem – vastavalt 5,6 kuud vs 1,7 kuud, HR=0,41 (95% UV 0,32-0,52, p&lt;0,001). Arsti hinnatud PFS oli sarnane. Ka elulemuse osas oli sakituzumab parem – vastavalt 12,1 kuud vs 6,7 kuud, HR=0,48 (95% UV 0,38-0,59, p&lt;0,001). Objektiivse ravivastuse (täielik või osaline) saavutasid sakituzumabi ja keemiaravi grupis vastavalt 35% ja 5% patsientidest. Ravivastus kestis vastavalt 6,3 kuud ja 3,6 kuud. Kogupopulatsiooni PFS ja OS saadi sakituzumabi ja keemiaraviga vastavalt 4,8 vs 1,7 kuud (HR=0,43; 95% UV 0,35-0,54) ning 11,8 vs 6,9 kuud (HR=0,51; 95% UV 0,41-0,62). </t>
  </si>
  <si>
    <t xml:space="preserve">Komisjon soovitab Tervisekassa juhatusel taotluse sakituzumabgovitekaani lisamiseks tervishoiuteenuste loetellu mitteopereeritava või metastaatilise kolmiknegatiivse rinnavähi raviks täiskasvanud patsientidel, kes on saanud kaks või enam varasemat süsteemset ravi, rahuldada tingimusel, et kulutõhususe määr ei ületa 40 000€/QALY kohta. </t>
  </si>
  <si>
    <t>Biliopankreaatilise süsteemi kartsinoomi kemoteraapiakuur</t>
  </si>
  <si>
    <t>AstraZeneca Eesti OÜ, Eesti Onkoteraapia Ühing</t>
  </si>
  <si>
    <t>166 201 €/QALY</t>
  </si>
  <si>
    <t>1 950 000 eurot</t>
  </si>
  <si>
    <t>Ravimi efektiivsust ja ohutust hinnati TOPAZ-1 randomiseeritud topeltpimedas 3. faasi uuringus, mis hindas durvalumab + gemtsitabiin + tsisplatiin kombinatsiooni efektiivsust ja ohutust esimese rea ravina progresseerunud sapiteedevähiga patsientidel võrreldes platseebo + gemtsitabiin + tsisplatiin raviga. Esmane tulemusenäitaja oli üldine elulemus (OS), teisene tulemusnäitaja oli progressioonivaba periood (PFS). OS oli durvalumabi puhul platseeboga võrreldes oluliselt pikem, kuigi mediaani usalduspiirid kahe rühma vahel osaliselt kattuvad (riskisuhe 0,80; 95%UV, 0,66–0,97; p=0,021). Mediaan OS oli durvalumabi rühmas 12,8 kuud (95%UV, 11,1–14,0) ja platseebo rühmas 11,5 kuud (95%UV, 10,1–12,5). mediaan PFS oli durvalumabi puhul 7,2 kuud (95%UV, 6,7 kuni 7,4) ja platseebo puhul 5,7 kuud (95%UV, 5,6 kuni 6,7) (HR 0,75; 95%UV 0,63–0,89; p=0,001);</t>
  </si>
  <si>
    <t>Komisjon soovitab taotluse rahuldada tingimusel, et kulutõhusus langeb 40 000 EUR/QALY piiresse.</t>
  </si>
  <si>
    <t>Atesolizumabi lisamine levinud väikerakk kopsuvähi raviskeemi</t>
  </si>
  <si>
    <t>xx xxx eurot võrdluses kopsukasvajate kemoteraapiaga (plaatinapõhine keemiaravi) ning see on kulutõhus.</t>
  </si>
  <si>
    <t>400 000 eurot</t>
  </si>
  <si>
    <t xml:space="preserve">Ravimi efektiivsust ja ohutust on hinnatud uuringutes IMpower-133, mis oli mitmekeskusekine suletud randomiseeritud aktiivse kontrolliga uuring ning IMbrella A, mis oli avatud, mitmekeskuseline, mitterandomiseeritud, üheharuline laiendusuuring ja pikaajaline jälgimisuuring eelnevalt IMpower133 uuringus osalenud patsientidel. Esmastest tulemusnäitajateks olid progressioonivaba elulemus ja üldine elulemus. Progressioonivaba elulemuse mediaan atesolizumabiga ravitud patsientidel oli 5,2 kuud, olles 0,9 kuud pikem (HR = 0,77 (95% CI: 0,62, 0,96); p = 0,02) kui kontrollrühmas. Atesolizumabi rühmas oli üldelulemuse mediaan 12,3 kuud, olles 2,0 kuud pikem (HR = 0,70 (95% CI: 0,54, 0,91); p = 0,0069) kui kontrollrühmas. IMbrella A uuringu andmetel olid 11 patsienti ehk 5,5% ravi alustanutest uuringuperioodi lõppedes elus, mis annab 5 aasta elulemuseks 12%. </t>
  </si>
  <si>
    <t>Komisjon soovitab Tervisekassa juhatusel taotluse atesolizumabi rahastamiseks kombinatsioonis karboplatiini ja etoposiidiga kaugelearenenud staadiumis väikerakk kopsuvähi esmavaliku raviks rahuldada.</t>
  </si>
  <si>
    <t>Trastuzumab subkutaane vorm HER2 positiivsetele varajase rinnavähiga patsientidele</t>
  </si>
  <si>
    <t>Eesti Onkoloogide Selts</t>
  </si>
  <si>
    <t>Tartu Ülikooli mudel näitab, et praeguse hinnaga põhjustab subkutaanse trastuzumabi manustamine ligikaudu xxx miljoni euro suuruse lisakulu aastas</t>
  </si>
  <si>
    <t>Subkutaanne trastuzumabi ravimivorm on efektiivsuselt võrreldav intravenoosse ravimivormiga. III faasi randomiseeritud avatud disainiga uuringus HannaH4 on näidatud subkutaanse trastuzumabi farmakokineetilise profiili ja efektiivsuse mittehalvemust ning sarnast ohutust võrreldes intravenoosse ravimvormiga kasutamisel HER2-positiivse opereeritava lokaalselt levinud või põletikulise rinnavähi (neo)adjuvantravis. Metastaatilise rinnavähiga patsientide eelistusi ja pikaaegseid tulemusi hindavas uuringus MetaspHer5,6 hinnati patsientide ravimvormi eelistust. Trastuzumabi subkutaanset manustamist eelistas 85.9% patsientidest 95% (95% UI; 78.8-93.0; p &lt; 0.001), tuues eelistuste põhjusena, et subkutaanne manustamisviis on neile vähem valu ja stressi tekitav, kiirem ning mugavam.</t>
  </si>
  <si>
    <t>Komisjoni arutelul jõuti otsusele, et subkutaanse trastuzumabi hind peaks langema DICARE-mudeli alusel arvutatud uue hinnatasemele - xxx eurot. Sellisel hinnatasemel oleks mudeli põhjal süsteemi kogukulu – hõlmates nii otseseid tervishoiuteenuste kulusid kui ka patsiendi ja hooldaja ajakulu transpordi ning teenuse osutamise ajal – võrdne intravenoosse manustamisega seotud kogukuludega.</t>
  </si>
  <si>
    <t>Müügiloahoidjaga ei ole hinnas kokkuleppele jõutud.</t>
  </si>
  <si>
    <t>Nivolumab kombinatsioonis fluoropürimidiini ja plaatina sisaldava keemiaraviga lokaalselt kaugelearenenud mitteresetseeritava või metastaatilise HER2-negatiivse mao  ja söögitoru adenokartsinoomide esimese rea raviks täiskasvanud patsientidele, kelle kasvaja ekspresseerib PD L1 CPS-iga ≥ 5</t>
  </si>
  <si>
    <t>Eesti Onkoteraapia Ühing, Swixx Biopharma OÜ</t>
  </si>
  <si>
    <t>Metastaatilise kolorektaalkasvaja kemoteraapiakuur. Ravimi FRUZAQLA™ (fruquintiniib) lisamine komplekshinda.</t>
  </si>
  <si>
    <t>Mitteopereeritava või metastaatilise HR+/HER2-
rinnavähi monoteraapia sakituzumabgovitekaaniga</t>
  </si>
  <si>
    <t>Sakituzumabi ohutust ja efektiivsust on hinnatud avatud mitmekeskuselises randomiseeritud III faasi uuringus TROPiCS-024, milles osales 543 patsienti, kellel oli mitteopereeritav paikselt kaugelearenenud või metastaatiline HR+/HER2- rinnavähk ning kes olid kaugelearenenud haiguse raviks saanud eelnevalt kaks kuni neli süsteemset keemiaravi. (Neo)adjuvantne keemiaravi loeti sinna sisse, kui tegemist oli varajase relapsiga keemiaravi foonil (relaps 12 kuu jooksul). Patsiendid pidid eelnevalt olema saanud vähemalt ühe taksaanravi, vähemalt ühe hormoonravi ja vähemalt ühe ravi CDK4/6 inhibiitoriga. Patsiendid randomiseeriti 1:1 saama sakituzumabi (10 mg/kg iv päevadel 1 ja 8 iga 21 päeva tagant) või arsti valikul monokeemiaravi (48% eribuliin, 23% vinorelbiin, 21% gemtsitabiin või 8% kapetsitabiin) kuni haiguse progresseerumise või vastuvõetamatu toksilisuse tekkimiseni. Uuringu esmaseks tulemusnäitajaks oli progressioonivaba elulemus (PFS) ning peamiseks teiseseks tulemusnäitajaks oli üldine elulemus (OS). Tulemuste avaldamise hetkel (03.01.2022, jälgimisaja mediaan 10,2 kuud) jäi sakituzumabi ravile veel 7% patsientidest ja keemiaravile 1,5% patsientidest. Suur osa patsientidest lõpetas ravi haiguse progresseerumise tõttu. Uuringu tulemused näitasid, et sakituzumabi kasutamine vähendab haiguse progresseerumise riski 35% (HR=0,66 (95% UV 0,53-0,83), p=0,0003): PFS mediaan oli sakituzumabi ja keemiaravi rühmas vastavalt 5,5 kuud (95% UV 4,2-7,0) ja 4 kuud (95% UV 3,1-4,4). OS mediaani veel ei saavutatud. 01.07.2022 avaldati pikema jälgimisaja (mediaan 12,5 kuud) tulemused5. Tulemuste avaldamise hetkel jäi sakituzumabi ravile veel 3% patsientidest ja keemiaravile 1% patsientidest. OS mediaan oli sakituzumabi ja keemiaravi rühmas vastavalt 14,4 kuud (95% UV 13-15,7) ja 11,2 kuud (95% UV 10,1-12,7), HR=0,789 (95% UV 0,646-0,964; p=0,02). Aasta pärast ravi alustamist oli sakituzumabi ja keemiaravi rühmas elus vastavalt 61% ja 47% patsientidest, kahe aasta pärast 25% ja 21% patsientidest.</t>
  </si>
  <si>
    <t xml:space="preserve">Komisjon soovitab Tervisekassa juhatusel taotluse sakituzumabgovitekaani monoteraapia lisamiseks Tervisekassa tervishoiuteenuste loetellu mitteopereeritava või metastaatilise HR+/HER2- rinnavähi raviks täiskasvanud patsientidel, kes on saanud hormoonravi ja vähemalt kaks täiendavat süsteemset ravi kaugelearenenud haiguse korral, rahuldada tingimusel, et  kulutõhusus ei ületa 40 000€/QALY kohta. </t>
  </si>
  <si>
    <t>Pembrolizumab kombinatsioonis fluoropürimidiini ja plaatina sisaldava keemiaraviga lokaalselt kaugelearenenud mitteresetseeritava või metastaatilise HER2-negatiivse mao või mao-söögitoru ühenduskoha adenokartsinoomi esimese rea raviks täiskasvanud patsientidele, kelle kasvaja ekspresseerib PD L1 CPS-iga ≥ 10</t>
  </si>
  <si>
    <t>1 patsiendi kohta 30 840,47 eurot ning 31 patsiendi korral  956 054,64 eurot.</t>
  </si>
  <si>
    <t>Nimetatud raviga KEYNOTE-859 uuringu tulemustele tuginedes saavutati PD-L1 CPS ≥ 10 alagupis üldise elulemuse paranemine (mediaan) 3,9 kuu võrra võrreldes ainult paltseebo+keemiaraviga: vastavalt 15,7 kuud vs 11,8 kuud (HR HR 0,65; p&lt;0,001). Lisaks 2,5-kuuline progressioonivaba elulemuse (PFS) paranemine võrreldes paltseebo+keemiaraviga (senine standard): mediaan-PFS oli vastavalt 8,1 kuud ja 2,6 kuud (HR 0,62; p&lt;0,001). 24 kuu pärast oli elus PD-L1 CPS ≥ 10 alagrupis 38% pembrolizumabi ja 21% platseebogrupi patsientidest.</t>
  </si>
  <si>
    <t>Komisjon soovitab uue Tervisekassa juhatusel taotluse teenuse „Pembrolizumab kombinatsioonis fluoropürimidiini ja plaatina sisaldava keemiaraviga lokaalselt kaugelearenenud mitteresetseeritava või metastaatilise HER2-negatiivse mao või mao-söögitoru ühenduskoha adenokartsinoomi esimese rea raviks täiskasvanud patsientidele, kelle kasvaja ekspresseerib PD-L1 CPS-iga ≥10“ lisamise tervishoiuteenuste loetellu rahuldada tingimusel, et kulutõhususe määr ei ületa 40 000€/QALY kohta.</t>
  </si>
  <si>
    <t>Trastuzumabderukstekaan (TDxd) monoteraapiana mitteresetseeritava või metastaatilise madala HER2-tasemega rinnavähi raviks täiskasvanud patsientidel, kes eelnevalt on saanud metastaatilise haiguse korral keemiaravi või kellel on haiguse taasteke adjuvantse keemiaravi ajal või 6 kuu jooksul pärast selle lõpetamist</t>
  </si>
  <si>
    <t>AstraZeneca Eesti OÜ</t>
  </si>
  <si>
    <t>Kordusanalüüsi tulemusel võidetakse T-DXd-ga võrreldes keemiaraviga 0,54 täiendavat eluaastat (2,42 vs 1,87, st 6,5 kuud) ja 0,49 QALY-t (1,83 vs 1,34) ning kulutõhusus ICER/LYG on 150 032 € ning ICER/QALY on 166 708 €. Saadud tulemus on sarnane Austraalia ja Kanada ekspertide poolt usutavaks peetud võidetud QALY-de vaates (s.o 0,411-0,55) ning võidetud eluaastate hulk on võrreldav uuringus saadud tulemusega 6,1 kuud.</t>
  </si>
  <si>
    <t xml:space="preserve">12 279 629,33€. </t>
  </si>
  <si>
    <t>T-DXd on spetsiifliselt madala HER2 tasemega metastaatilise rinnavähi raviks registreeritud ravim, mida taotletakse monoteraapiana mitteresetseeritava või metastaatilise madala HER2- tasemega rinnavähi raviks täiskasvanud patsientidel, kes eelnevalt on saanud metastaatilise haiguse korral keemiaravi või kellel on haiguse taasteke adjuvantse keemiaravi ajal või 6 kuu jooksul pärast selle lõpetamist. Peamiselt tähendab see ravimi kompenseerimist HR+ patsientidele IV ravireas ja nn kiiretele progresseerujatele I-II ravireas ning TNBC II ravireas. Võrreldes arsti valitud keemiaraviga lükkas T-DXd edasi haiguse progressiooni ja parandas elulemust. ESMO ja NCCN ravijuhend soovitavad teatud sihtgrupil kasutamist.</t>
  </si>
  <si>
    <t xml:space="preserve">Madal HER2 tase rinnavähi molekulaarse alatüübina on üsna uudne avastus ning seetõttu ei ole nendel patsientidel hetkel kättesaadavat alternatiivi, mis oleks otseselt sellel patsiendipopulatsioonil uuritud.Tõdeti, et esitatud kliiniline tõendusmaterjal ei veena ravimist saadava kasu ulatuse osas üheselt, kuna TNBC patsientide kohta oli uuringus vähe andmeid. Lisaks ei ole ka elulemuskasu piisavalt tõendatud. Komisjoni hinnangul on ravivajadus olemas ja seetõttu soovitab taotluse rahuldada juhul kui kulutõhusus ei ületa 40 000€/QALY kohta. </t>
  </si>
  <si>
    <t>Võrreldes arsti valitud keemiaraviga lükkas T-DXd edasi haiguse progressiooni ja parandas elulemust, seega meditsiiniline tõendus ravimi kasutamiseks patsientidel, kes on eelnevalt haiguse progresseerudes saanud keemiaravi, olemas. Ravim ei ole pakutud hinnaga kulutõhus ning eelarvemõju on märkimisväärne.</t>
  </si>
  <si>
    <t>NSCLC neoadjuvantravi nivolumabi ja plaatinapõhise kemoteraapiaga</t>
  </si>
  <si>
    <t>Tervisekassa sai kordusanalüüsi tulemusel ICER/QALY 14 315 eurot 
võrreldes kemoteraapiaga ning võideti 0,85 QALY ja 1,01 LY</t>
  </si>
  <si>
    <t>30 patsiendi korral oleks eelarvemõju I-III aasta xxx eurot ja lisakulu xxx eurot aastas.</t>
  </si>
  <si>
    <t>Perioperatiivse nivolumabi efektiivsust ja ohutust on uuritud randomiseeritud, topeltpimedas, platseebo-kontrollitud 3. faasi uuringus CheckMate 77T, kuhu kaasati patsiente, kellel 
oli resetseeritav, IIA (&gt; 4 cm) kuni IIIB (T3…T4 N2) staadiumi NSCLC (AJCC staadiumi määramise süsteemi 8. väljaande alusel). CheckMate 77T uuring saavutas oma esmase tulemusnäitaja: 70,2% perioperatiivset nivolumabi saanud patsientidest ja 50,0% perioperatiivse PBO rühma patisentidest olid 18 kuu pärast sündmusteta (18-kuu EFS). Perioperatiivne nivolumab vähendas resetseeritava NSCLC-ga patsientidel haiguse kordumise, progresseerumise või surma riski 42% võrra (riskimäärade suhe [HR]: 0,58; 95% CI: 0,42-0,81; p&lt;0,001)</t>
  </si>
  <si>
    <t>Komisjoni arutelul osales meditsiiniline ekspert, kelle hinnangul ei leiaks nivolumab üksnes neoadjuvantses kasutuses arvestades olemasolevaid ravivõimalusi rakendust, kuna eelistatakse perioperatiivset käsitlust. Komisjon soovitas seega taotlust uuesti arutada, kui esitatakse adjuvantse ravi taotlus ning ravimit on võimalik käsitleda ka perioperatiivses ravis.</t>
  </si>
  <si>
    <t xml:space="preserve">Laiendada kopsuvähiga patsientidele ravivõimalusi perioperatiivses ravis. </t>
  </si>
  <si>
    <t>Plaatinapreparaadi suhtes resistentse epiteliaalse munasarja-, munajuha- või esmase kõhukelmevähi ravi mirvetuksimabsoravtansiiniga, üks viaal</t>
  </si>
  <si>
    <t>Ei ole hetkel kulutõhus. TK kordusanalüüsi tulemusel ICER kuni 101 413 €/QALY; 0,96 LY; 0,64 QALY</t>
  </si>
  <si>
    <t>u xxx eurot keskmise annustamise alusel</t>
  </si>
  <si>
    <t xml:space="preserve">Mirvetuksimabsoravtansiini efektiivsust ja ohutust hinnati mitmekeskuselises avatud sildiga, aktiivse võrdlusravimiga kontrollitud, randomiseeritud kahe rühmaga 3. faasi kliinilises uuringus 
MIRASOL1, kuhu kaasati plaatinaühenditele resistentse kaugele arenenud kõrge astme seroosse epiteliaalse munasarja-, munajuha- või primaarse peritoneaalvähiga patsiendid, kelle tuumorid olid FRα-positiivsed. Esmane tulemusnäitaja – progressioonivaba periood (PFS) – paranes mirvetuksimabsoravtansiini  rühmas 35% võrra (HR 0,65; p&lt;0,0001), mediaan PFS oli 5,62 vs 3,98 kuud. Mirvetuksimabsoravtansiiniga ravitud patsientide seas oli oluliselt vähem ravile mitte-reageerijaid (13,7% vs 27,4%) võrreldes keemiaraviga. Ravim (teisene tulemusnäitaja) pikendas üldist elulemust (OS) 3,7 kuu võrra (16,46 vs 12,75 kuud), vähendades surmariski 33% (HR 0,67; p=0,005), mis oli statistiliselt ja kliiniliselt oluline. Ravivastuse määr (ORR) oli märgatavalt kõrgem uurimisrühmas – 42,3% vs 15,9%; vastuse kestus (DOR) oli 6,8 vs 4,5 kuud. </t>
  </si>
  <si>
    <t>Komisjon soovitas taotluse mirvetuksimabsoravtansiini lisamiseks tervishoiuteenuste loetellu rahuldada, tingimusel, et ICER jääb 40 000 €/QALY piirmäära juurde, kasutades 10 aastast ajahorisonti ja log-logistic funktsiooni OS ekstrapolatsioonil.</t>
  </si>
  <si>
    <t>Ei saavutatud 40 000 eur/qaly piirmäära</t>
  </si>
  <si>
    <t>Naha lamerakk-kartsinoomi ravi tsemiplimabiga, kolmenädalane kuur</t>
  </si>
  <si>
    <t>Ei ole hetkel kulutõhus. Tervisekassa kordusanalüüsi tulemusel leiti, et tsemiplimabi ravi pakub patsiendile 1,29 kvaliteedile kohandatud eluaastat (QALY) võrreldes keemiaraviga, andes ICER tulemuseks 72 792 eurot QALY kohta.</t>
  </si>
  <si>
    <t>1 patsiendi kohta aastas oleks maksimaalne lisakulu (18 pakendit aastas) ca xxx eurot ning 4-5 patsiendi kohta kuni ca xxx eurot</t>
  </si>
  <si>
    <t>Tsemiplimabi efektiivsust ja ohutust on uuritud II faasi avatud mitmekeskuselises uuringus (EMPOWER) mCSCC-ga või laCSCC-ga patsientidel (n=193), kellele kuratiivne kirurgiline või kuratiivne kiiritusravi ei sobinud. Uuringus osalevad patsiendid jaotati kolme rühma (1 kuni 3), kelle jälgimisaja mediaan oli kokku 15,7 kuud. Esmaseks tulemusnäitajaks oli kinnitatud objektiivne ravivastuse määr (ORR), mis kogu analüüsipopulatsioonis oli 47,2% (95% UV: 39,9-54,4), sealhulgas täielik ravivastus 17,1% ja osaline ravivastus 30,1%. 6. rühma vaheanalüüsis oli ORR 44,3%. Tsemiplimabiga saavutatud ravivastus (DOR) oli pikaajaline – mediaan DOR 1.–3. rühmas oli 41,3 kuud (95% UV: 38,8–46,3) ja enamikel patsientidel püsis ravivastus vähemalt 12 kuud. Progressioonivaba perioodi (PFS) mediaan oli 1.–3. rühmas 22,1 kuud (95% UV: 10,4–32,3) ja 6. rühmas 14,7 kuud (95% UV: 10,4– ei ole hinnatav). Üldise elumuse (OS) mediaan oli 1. ja 3. rühmas vastavalt 57,7 kuud ja 48,4 kuud, kuid 2. ja 6. rühmas ei saavutatud OS mediaani. Kõigi 1.-3. rühma patsientide puhul oli 12 kuu elumuse tõenäosus 82,8%, 24 kuu korral 73,1% ja 4 aasta korral 61,8%.</t>
  </si>
  <si>
    <t xml:space="preserve">Komisjon soovitab Tervisekassa juhatusel taotluse tsemiplimabi lisamiseks tervishoiuteenuste loetellunaha lamerakk-kartsinoomi näidustusel rahuldada tingimusel, et kulutõhusus ei ületa 40 000€/QALY kohta. </t>
  </si>
  <si>
    <t>Mitteväikerakk-kopsuvähi ravi tsemiplimabiga, kolmenädalane ravikuur</t>
  </si>
  <si>
    <t>Naha basaalrakk-kartsinoomi ravi tsemiplimabiga, kolmenädalane ravikuur</t>
  </si>
  <si>
    <t xml:space="preserve">Kulutõhususe määr 203 249 €/QALY kohta, võidetakse 0,3 kvaliteedile kohandatud eluaastat. </t>
  </si>
  <si>
    <t>1 patsiendi kohta aastas oleks maksimaalne lisakulu (18 pakendit aastas) ca xxx eurot ja 3 patsiendi kohta ca xxx eurot.</t>
  </si>
  <si>
    <t xml:space="preserve">Tsemiplimabi efektiivsust ja ohutust on hinnatud II faasi avatud, mitmekeskuselises, ühe ravirühmaga uuringus 1620, mis kestis 93 nädalat. Uuringusse kaasati patsiendid, kelle haigus oli progresseerunud ravi ajal HHI-ga või kes ei talunud seda ning kes polnud sobilikud kuratiivseks kirurgiliseks või kuratiivseks kiiritusraviks. Sõltumatu keskse hinnangu alusel oli objektiivne ravivastus saavutatud 31 (95% UV 21 – 42) –32,1% (95% UV 22,4 – 43,2) patsientidest (17.02.2020 ja 20.05.2021 andmelõiked). patsientide seas, kes ei talunud HHI-de ravi, oli ORR 38,1% (8/21; 95% UV 18,1– 61,6) ja HHIde suhtes resistentsete patsientide seas 30,2% (19/63; 95% UV 19,2 – 43,0); uurija hinnangu järgi täheldati objektiivset ravivastust lõpp-analüüsil 36,9% patsientidest (95%
UV 26,6 – 48,1); 6-kuu DOR määr oli 85,2%. Kaplan-Meieri hinnangu põhjal säilis ravivastus 6. kuul 88,5% (95% UV 68 – 96) patsientidel, 12. kuul 83,8% (62 – 94) patsientidel ja 24. kuul 56,6% (30 –77) patsientidel. Ravivastusega patsientide hulgas vähenes 70,4% patsientidel kasvaja suurus&gt;50% võrra; sõltumatu keskse hinnangu kohaselt oli lõpp-analüüsil mediaan PFS 16,5 kuud. Hinnanguline 12-kuu PFS määr oli 55,8% (95% UV 43,8 – 66,3). Uurija hinnangul oli mediaan PFS 18,1 kuud; 2-aasta hinnanguline elulemus lõpp-analüüsil oli 80,3% (95% UV 69,0 – 87,9), mediaan OS eiole saavutatud. </t>
  </si>
  <si>
    <t>Komisjon soovitab Tervisekassa juhatusel taotluse tsemiplimab lisamiseks tervishoiuteenuste loetellu lokaalselt levinud või metastaatilise basaalrakk-kartsinoomi (BCC) raviks täiskasvanud patsientidel, ilma ravirea piiranguteta rahuldada tingimusel, et kulutõhusus ei ületa 40 000€/QALY kohta</t>
  </si>
  <si>
    <t>Emakakaelavähi ravi tsemiplimabiga, kolmenädalane ravikuur</t>
  </si>
  <si>
    <t>Medison Pharma Eesti OÜ, Eesti Onkoteraapia Ühing</t>
  </si>
  <si>
    <t>Metastaatilise mitteväikerakk-kopsuvähi (NSCLC) ravi sugemalimabiga, 1 viaal</t>
  </si>
  <si>
    <t>Ewopharma OÜ</t>
  </si>
  <si>
    <t>Uue hinnaga lisakulu eelarvele ei kaasneks.</t>
  </si>
  <si>
    <t>Sugemalimabi ja plaatinapõhise keemiaravi kombinatsiooni efektiivsust ja ohutust on hinnatud randomiseeritud topeltpimedas mitmekeskulises III faasi uuringus GEMSTONE-302. Uuringu esmane tulemusnäitaja oli progressioonivaba periood (PFS) uuringuarsti hinnangul RECIST v1.1 kohaselt. Teisesed tulemusnäitajad olid üldine elulemus ( OS), PFS patsientidel, kelle kasvajarakkude PD-L1 ekspressioon oli ≥ 1%, objektiivse ravivastuse määr ( ORR) ja ravivastuse kestus (duration of response, DoR).  Uuring näitas, et sugemalimabi kasutamine pikendas progressioonivaba elulemust (PFS) ja üldist elulemust (OS) statistiliselt rohkem kui platseebo + keemiaravi: PFS mediaan oli vastavalt 9,0 kuud vs. 4,9 kuud; HR=0,48 (95% UV: 0,39-0,60); p&lt;0,001. OS mediaan oli viimase andmelõike analüüsi kohaselt vastavalt 25,2 kuud vs 16,9 kuud; HR=0,68 (95% UV: 0,54-0,85). Seejuures ei sõltunud PFS ja OS paranemine haiguse histoloogilisest tüübist (lamerakk- või mittelamerakk NSCLC) ega PD-L1 staatusest (&lt;1%; ≥1%; 1-49%; ≥50%).</t>
  </si>
  <si>
    <t xml:space="preserve">PD-L1 positiivsetele patsientidele on rahastatud tervishoiuteenuste loetelu kaudu pembrolizumab ja atesolizumab, seega selles populatsioonis katmata ravivajadust ei ole. Kliinilises uuringus GEMSTONE-302 näitas sugemalimabi ja keemiaravi kombinatsioon
statistiliselt olulist PFS perioodi ja OS paranemist võrreldes keemiaraviga ning tulemused olid kooskõlas sellega, mida on varasemates uuringutes näidatud teiste PD-L1 inhibiitorite puhul. Samas viidi GEMSTONE-302 uuring läbi valdavalt Aasia patsientidel, mistõttu on
tulemuste ülekantavus Euroopa populatsioonile seotud teatud ebakindlusega. PD-L1 ≥1% patsientide
alarühmades (nii 1–49% kui ≥50%) oli kasu veenev, kuid PD-L1 negatiivsetel patsientidel ei olnud
OS paranemine piisavalt usaldusväärselt tõestatud. PD-L1 positiivsetele patsientidele on rahastatud
pembrolizumabi monoravi, atesolizumabi monoravi (mõlemad PD-L1 ≥50% korral) ja pembrolizumabi
kombinatsioonravi plaatinapõhise keemiaraviga (PD-L1 1–49% korral). 
</t>
  </si>
  <si>
    <t>Endomeetriumivähi ravikuur durvalumabiga</t>
  </si>
  <si>
    <t>Kõrge riskiga mitteväikerakk-kopsuvähi perioperatiivne ravi durvalumabiga, üks ravitsükkel</t>
  </si>
  <si>
    <t>Pembrolizumab kombinatsioonis enfortumabvedotiiniga mitteresetseeritava või metastaatilise uroteliaalse kartsinoomi esimese rea raviks täiskasvanutele</t>
  </si>
  <si>
    <t>Merck Sharp &amp; Dohme OÜ,  Eesti Onkoteraapia Ühing</t>
  </si>
  <si>
    <t>Pembrolizumab kombinatsioonis radiokemoteraapiaga  III…IVA staadiumi lokaalselt kaugelearenenud emakakaelavähi raviks täiskasvanutel</t>
  </si>
  <si>
    <t>Pembrolizumab kombinatsioonis karboplatiini ja paklitakseeliga primaarselt kaugelearenenud või retsidiveerunud endomeetriumi kartsinoomi esimese rea raviks täiskasvanutel</t>
  </si>
  <si>
    <t>Mitte-lamerakulise mitteväikerakk-kopsukasvaja ravi tislelizumabiga, kolmenädalane ravikuur</t>
  </si>
  <si>
    <t>BeOne Medicines Ireland Limited</t>
  </si>
  <si>
    <t xml:space="preserve">Kuluminimeerimise analüüs võrdluses pembrolizumabiga ja atesolizumabiga. Müügiloa hoidja täiendava hinnapakkumise alusel on tislelizumabi hind 5,8% odavam võrreldes pembrolizumabi monoteraapia maksumusega ning 23,4% kallim võrreldes atesolizumabi monoteraapiaga. </t>
  </si>
  <si>
    <t>Tislelizumabi efektiivsust ja ohutust kombinatsioonis plaatinapõhise keemiaraviga hinnati III faasi uuringus RATIONALE-307, kuhu kaasati 360 varasema ravita IIIB–IV staadiumi lamerakulise mitteväikerakk-kopsuvähiga patsienti. Patsiente raviti kas tislelizumabi ja paklitakseeli/karboplatiini (skeem A), tislelizumabi ja nab-paklitakseeli/karboplatiini (skeem B) või ainult paklitakseeli/karboplatiiniga (skeem C). Uuring näitas, et tislelizumabi lisamine parandas oluliselt ravi tulemusi võrreldes üksnes keemiaraviga. Progressioonivaba periood pikenes (skeem A 7,7 kuud, skeem B 9,6 kuud vs skeem C 5,5 kuud) ning üldine elulemus oli pikem (skeem A 26,1 kuud, skeem B 23,3 kuud vs skeem C 19,4 kuud; crossover’i mõju arvestades C vaid 15,3 kuud). Objektiivne ravivastus oli samuti kõrgem (skeemid A ja B ~74% vs skeem C 48%) ning ravivastuse kestus pikem (8,4–8,6 kuud vs 4,3 kuud). Ohutusprofiil oli kooskõlas keemiaravi teadaolevate kõrvaltoimetega; sagedaseim ≥3. astme kõrvaltoime oli neutropeenia.</t>
  </si>
  <si>
    <t>Lamerakulise mitteväikerakk-kopsukasvaja ravi tislelizumabiga, kolmenädalane ravikuur</t>
  </si>
  <si>
    <t>Kuluminimeerimise analüüs võrdluses pembrolizumabiga ja atesolizumabiga.Tervisekassa kordusanalüüsi tulemusel peaks tislelizumabi kuluneutraalsuse saavutamiseks pembrolizumabi ja atesolizumabiga olema hinnalangused vastavalt 1,2% ja 35%, võrreldes permbrolizumab+keemiaraviga 10,2%.</t>
  </si>
  <si>
    <t>Lisakulu tislelizumabile esimesel aastal ca  95 536,95 € ja kolmandal aastal ca  152 262,01€</t>
  </si>
  <si>
    <t>Tislelizumabi efektiivsust ja ohutust on hinnatud kahes suures III faasi uuringus. Esmavaliku ravis (RATIONALE-307) näitas tislelizumabi kombinatsioon plaatinapõhise keemiaraviga selget eelist võrreldes üksnes keemiaraviga – progressioonivaba periood pikenes 7,7–9,6 kuuni vs 5,5 kuud, üldine elulemus 23,3–26,1 kuuni vs 19,4 kuud (crossover’i mõju arvestades 15,3 kuud), objektiivne ravivastus suurenes ~74%-ni vs 48% ning ravivastuse kestus pikenes 8,4–8,6 kuuni vs 4,3 kuud. Ohutusprofiil oli kooskõlas keemiaravi teadaolevate kõrvaltoimetega, sagedasimaks ≥3. astme kõrvaltoimeks neutropeenia. Teises ravijärjekorras (RATIONALE-303) võrreldi tislelizumabi dotsetakseeliga patsientidel, kelle haigus oli progresseerunud pärast plaatinapõhist ravi. Tislelizumab parandas üldist elulemust kogu populatsioonis (16,9 vs 11,9 kuud; HR 0,66) ning eriti PD-L1 ≥25% ekspressiooniga alagrupis (19,3 vs 11,5 kuud; HR 0,53), samuti pikenes progressioonivaba periood (4,2 vs 2,6 kuud; HR 0,63). Elulemuse paranemist täheldati enamikus alarühmades sõltumata PD-L1 tasemest. Tislelizumabi ohutusprofiil oli ootuspärane ning talutavus parem kui dotsetakseelil. Kokkuvõttes on tislelizumab näidanud olulist kliinilist kasu nii esmavaliku kui ka teise rea ravis mitteväikerakk-kopsuvähi korral, parandades elulemuse näitajaid ja ravivastuse kestust, säilitades seejuures hea talutavuse.</t>
  </si>
  <si>
    <t>Kaugelearenenud söögitoru lamerakk-kartsinoomi ravi tislelizumabiga kombinatsioonis keemiaraviga 1. reas, kolmenädalane ravikuur</t>
  </si>
  <si>
    <t>Tervisekassa analüüs:vs. nivolumab+keemiaravi: kuluneutraalne ~x% -se hinnalangusega. Taotleja järgi (36,5 aastane horisont):
vs. nivolumab + keemiaravi 0,40 täiendavaid eluaastaid, 0,35 täiendavaid kvaliteedile kohandatud eluaastaid, ICER 97 645 €/QALY</t>
  </si>
  <si>
    <t>Kui asendaks nivolumabi komisjoni poolt soovitud hinnaga siis lisakulu ei tekiks</t>
  </si>
  <si>
    <t>Ohutust ja efektiivsust selles näidustuses on uuritud Rationale-306 3. faasi mitmekeskuselises randomiseeritud platseebokontrolliga topeltpimedas uuringus. Uuringu tulemusnäitajad näitasid head efektiivsust vs. keemiraviga, kuid puuduvad andmed võrreldes teise PD-L1-ga. Rationale-306 tulemustele tuginedes saavutati 6,6-kuuline üldelulemuse (OS) paranemine võrreldes ainult keemiaraviga (17,2 vs. 10,6; HR 0,66; p &lt; 0,0001 ) ning 1,7-kuuline progressionivaba elulemuse (PFS) paranemine (7,3 vs 5,6; HR 0,62; p&lt;0,0001). Taotletav teenus on rahvusvahelistes ravijuhistes nimetatud näidustusel ja kõrgeima kategooria soovitusena. Kaudsete analüüside põhjal on tislelizumabi ja keemiaravi efektiivsus sarnane nivolumabi ja keemiaraviga.</t>
  </si>
  <si>
    <t>Kaugelearenenud mitteväikerakk-kopsukasvaja ravi tislelizumabiga 2. reas, kolmenädalane ravikuur</t>
  </si>
  <si>
    <t xml:space="preserve">Müügiloahoidja esitatud kulutõhususe analüüs lähtus eeldusest, et
tislelizumab on veidi efektiivsem kui atesolizumab. Võideti 0,23-0,25 QALY ja ICER tulemuseks kujunes 80 000 – 86 000 €/QALY, mis ületab piirmäära ja mida ei saa Eesti oludes kulutõhusaks lugeda. Võttes arvesse tislelizumabi ja atesolizumabi minimaalset erinevust efektiivsuse osas teostas Tervisekassa lihtsustatud hinnavõrdluse. Kuluneutraalsuse saavutamiseks atezolizumabiga oleks vajalik ligikaudu 70,7% hinnalangetus.  </t>
  </si>
  <si>
    <t xml:space="preserve">Tislelizumabi efektiivsust ja ohutust on hinnatud võrdluses dotsetakseeliga randomiseeritud avatud mitmekeskuselises III faasi uuringus RATIONALE – 303. Uuringu esmased topelttulemusnäitajad olid üldine elulemus (OS) kogu ravikavatsuslikus populatsioonis (ITT) ja PD-L1 ≥ 25% ekspressioonitasemega alagrupis. Teised tulemusnäitajad olid progressioonivaba periood (PFS) vastavalt uurija hinnangule, objektiivne ravivastus (ORR), ravivastuse kestus (DoR), tervisega seotud elukvaliteet ja ravi ohutus. 
Uuringu lõppanalüüsis ITT populatsioonis oli tislelizumabi rühmas mediaanne OS 16,9 kuud, dotsetakseeli rühmas 11,9 kuud, HR = 0,66 . PFS pikenes tislelizumabi kasutades, ITT populatsioonis oli tislelizumabi rühmas mediaanne PFS 4,2 kuud  ja dotsetakseeli rühmas 2,6 kuud, HR = 0,63.
</t>
  </si>
  <si>
    <t>PD-L1 ≥50% mittelamerakulise NSCLC patsientidele on Eestis juba rahastatud monoteraapiana nii pembrolizumab kui atesolizumab, seega katmata ravivajadust ei ole. Uuringutes näitas tislelizumabi kombinatsioonravi kasu PFS ja ravivastuse osas ning PD-L1 kõrge ekspressiooniga alarühmas (taotletav sihtrühm) nähti ka lisaanalüüsis üldise elulemuse paranemist. Samas tõdeti, et üldise elulemuse tulemused kogu populatsioonis olid ebaselged ja uuring viidi valdavalt läbi Aasia patsientidel, kelle haiguse prognoos erineb mõnevõrra Euroopa patsientide omast ning seetõttu jääb tulemuste ülekantavuse osas teatud ebakindlus.</t>
  </si>
  <si>
    <t>Kaugelearenenud söögitoru lamerakk-kartsinoomi ravi tislelizumabiga 2. reas, kolmenädalane ravikuur</t>
  </si>
  <si>
    <t>Tervisekassa järgi (10 aastane horisont) vs. dotsetakseel: 0,38 täiendavaid eluaastaid, 0,34 täiendavaid kvaliteedile kohandatud eluaastaid, ICER 105 496 €/QALY</t>
  </si>
  <si>
    <t xml:space="preserve">10 patsiendi korral oleks eelarvemõju I-III aasta xxx eurot ja lisakulu xxx eurot aastas </t>
  </si>
  <si>
    <t>Ohutust ja efektiivsust taotletud näidustusel on uuritud Rationale-302 3. faasi mitmekeskuselises randomiseeritud platseebokontrolliga topeltpimedas uuringus. Uuringu tulemusnäitajad näitasid head efektiivsust vs. keemiraviga. Rationale-302 tulemustele tuginedes saavutati 2,3-kuuline üldelulemuse (OS) paranemine võrreldes ainult keemiaraviga (8,6 vs. 6,3; HR 0,70; p=0,0001). Progressionivaba perioodi (PFS) mediaanid olid sarnased (tislelizumabi rühmas 1,6 kuud ja keemiaravi rühmas 2,1 kuud (HR 0,83).</t>
  </si>
  <si>
    <t>Maovähi ravi tislelizumabi ja keemiaravi kombinatsiooniga, kolmenädalane ravikuur</t>
  </si>
  <si>
    <t>Tervisekassa hinnangul (10 aastane horisont) vs. keemiaravi:
0,60 täiendavaid eluaastaid, 0,50 täiendavaid kvaliteedile kohandatud eluaastaid, ICER 123 484 €/QALY</t>
  </si>
  <si>
    <t>46 patsiendi korral oleks eelarvemõju I-III aasta xxx eurot ja lisakulu xxx eurot aastas (lisanduvad veel keemiaravi kulud)</t>
  </si>
  <si>
    <t>Ohutust ja efektiivsust taotletud näidustusel on uuritud Rationale-305 uuringus, mis võrdles ravimi kombinatsiooni keemiaraviga vs ainult keemiaravi. PD-L1 TAP ≥ 5% populatsioonis saavutati tislelizumabi kombinatsiooniga 3,6-kuuline üldelulemuse (OS) paranemine (16,4 vs. 12,8; HR 0,71; p=0,006) ning 1,3-kuuline progressionivaba elulemuse (PFS) paranemine (7,2 vs. 5,9; HR 0,68).</t>
  </si>
  <si>
    <t>Oftalmoloogia</t>
  </si>
  <si>
    <t>Fotodünaamiline teraapia verteporfiiniga</t>
  </si>
  <si>
    <t>Eesti Oftalmoloogide Selts</t>
  </si>
  <si>
    <t>Ravimi müügiloahoidja pole Eestile konkreetset hinnainfot ega kulutõhususe analüüsi esitanud, seega pole võimalik kulutõhusust Eesti oludes hinnata.</t>
  </si>
  <si>
    <t>30 991 eurot</t>
  </si>
  <si>
    <t>Ealise maakula degeneratsiooni korral on taotletud ravile alternatiiviks anti-VEGF ravi (teenus 365R), fotodünaamiline teraapia verteporfiiniga nimetatud näidustusel randomiseeritud kontrollitud uuringu andmetel statistiliselt olulist paremust platseebost ei näidanud. Tsentraalse seroosse korioretinopaatia korral on taotletud ravile alternatiiviks konventsionaalne fokaalne silmapõhja laserravi (teenus 7808) ning mikropulss laserravi (teenus 7807). PDT on avatud randomiseeritud uuringu andmetel oluliselt efektiivsem mikropulss laserravist nii nägemisteravuse paranemise kui ka silmapõhja vedeliku lahustumise osas. Polüpoidse koroidea vaskulopaatia korral on taotletud ravi kasutusel kombinatsioonis anti-VEGF raviga ning selle alternatiiviks on anti-VEGF monoteraapia. Metaanalüüsi andmetel on kombinatsioonravi efektiivsem anti-VEGF monoteraapiast nägemisteravuse osas (efektiivsem 6. ja 24. kuu andmetel, kuid mitte 3. ja 12. kuu andmetel) ning polüüpide regressiooni osas. Koroidea hemangioomide ja kapillaarsete hemangioomide korral võib ülevaate artikli andmetel PDT ravil olla mõningane positiivne efekt, kuid uuringu tõenduspõhisus on madal.</t>
  </si>
  <si>
    <t xml:space="preserve">Komisjon soovitab taotlust mitte rahuldada, sest väga selget efekti ei ole ravim ühelgi taotletud näidustusel näidanud ning ravimi müügiloa hoidja ei ole huvitatud ravimi turustamisest Eestis ega ma majandusanalüüsi esitamisest, seega pole teada ravimi hüvitamise majanduslik põhjendatus ning on suur risk olulisteks hinnamuutusteks. </t>
  </si>
  <si>
    <t xml:space="preserve">Ravim ei ole ühelgi taotletud näidustusel efekti näidanud ning ravimi müügiloa hoidja ei ole huvitatud ravimi turustamisest Eestis ega majandusanalüüsi esitamisest, seega pole teada ravimi hüvitamise majanduslik põhjendatus ning on suur risk olulisteks hinnamuutusteks. </t>
  </si>
  <si>
    <t>Bispetsiifiline (Anti-VEGF ja Anti-Ang-2) antikeha faritsimab - DME</t>
  </si>
  <si>
    <t>Roche Eesti OÜ</t>
  </si>
  <si>
    <t>xx xxx eurot võrdluses bevatsizumabiga, põhineb ainult maakula tursega seotud paremusel ning on ebakindel.</t>
  </si>
  <si>
    <t>Kuni x xxx xxx eurot 1. hüvitamise aastal, xxx xxx-x xxx xxx eurot 2. hüvitamise aastal, xxx xxx-xxx xxx eurot 3. hüvitamise aastal.</t>
  </si>
  <si>
    <t>Ravimi efektiivsust ja ohutust DME ravis hinnati kahes randomiseeritud mitmekeskuselises topeltpimedas aktiivse võrdlusravimiga (aflibertsept) kontrollitud 2-aastases uuringus (YOSEMITE ja RHINE) DME-ga patsientidel. Kahte uuringusse kaasati kokku 1891 patsienti, kellest 1622 (86%) osalesid uuringutes kuni 100. nädalani. Esmane efektiivsuse tulemusnäitaja oli BCVA (best corrected visual acuity/parim korrigeeritud nägemisteravus), mida määratleti kui 48., 52. ja 56. nädala visiitide keskmise BCVA keskmist muutust algväärtusest standardse mõõtmismeetodi: diabeetilise retinopaatia varajase ravi uuringu (Early Treatment Diabetic Retinopathy Study Early Treatment Diabetic Retinopathy Study, ETDRS) täheskoori alusel. Esmane efektiivsuse tulemusnäitaja keskmistati kolme ajapunkti kohta (48., 52., 56. nädal). Mõlemas uuringus täheldati 1 aasta täitumisel võrdväärset nägemisteravuse (BCVA) keskmist paranemist algväärtusega nende patsientide seas, kes said ravi faritsimabiga kuni 16-nädalase intervalliga, võrreldes aflibertseptiga 8-nädalases intervallis ravitud patsientidega. Saavutatud nägemisteravuse paranemine püsis kuni 2. aasta täitumiseni. 100 nädala koondatud andmed näitavad, et üle 78% faritsimabi ravi saanud patsientidest saavutas 2. aasta lõpuks üle 12-nädalase raviintervalli, mispuhul manustatakse aastas maksimaalselt 3 süsti. Ravimi kõrvaltoimed on kõigil anti-VEGF ravimitel üldjoontes samad - katarakt, konjuktiivi hemorraagia, klaaskeha irdumine jmt, lisaks silmaärritus ja pisaravool.</t>
  </si>
  <si>
    <t xml:space="preserve">Komisjon soovitab lükata taotluse menetlus edasi, kuni on saabunud faritsimabi kulutõhususe andmed bevatsizumagi järgsel kasutamisel. </t>
  </si>
  <si>
    <t>Menetlus on pooleli. Tervisekassa jätkab taotluse menetlemist 2026. aastal.</t>
  </si>
  <si>
    <t>Bispetsiifiline (Anti-VEGF ja Anti-Ang-2) antikeha faritsimab - nAMD</t>
  </si>
  <si>
    <t>Pole teada, majandusliku hindamise mudelit ei ole esitatud.</t>
  </si>
  <si>
    <t>xxx xxx eurot 1. hüvitamise aastal, x xxx xxx eurot teisel hüvitamise aastal, x xxx xxx eurot kolmandal hüvitamise aastal ning x xxx xxx eurot neljandal hüvitamise aastal.</t>
  </si>
  <si>
    <t>Ravimi efektiivsust ja ohutust nAMD ravis hinnati TENAYA ja LUCERNE randomiseeritud topeltpimendatud III faasi mittehalvemus-uuringutes. Uuringutesse kaasati kokku 1329 ravinaiivset patsienti. Esmane efektiivsuse tulemusnäitaja oli BCVA (best corrected visual acuity, parim korrigeeritud nägemisteravus), mida määratleti kui 40., 44. ja 48. nädala visiitide keskmise BCVA keskmist muutust algväärtusest standardse mõõtmismeetodi - diabeetilise retinopaatia varajase ravi uuringu (Early Treatment Diabetic Retinopathy Study, ETDRS) täheskoori alusel. Mõlemas uuringus täheldati esimesel aastal võrdväärset nägemisteravuse (BCVA) keskmist paranemist algväärtusega võrreldes patsientide seas, kes said ravi faritsimabiga 3 korda aastas (Q16W), võrreldes patsientidega, keda raviti aflibertseptiga 6 korda aastas (Q8W) ning sama ravitulemus püsis ka teisel raviaastal. Teisesed tulemusnäitajad hõlmasid faritsimabiga ravitud patsientide osakaalu 16-nädalases, 12-nädalases ja 8-nädalases raviskeemis 48. nädalal ja 112. nädalal; BCVA muutust uuringusilmas võrreldes algtasemega 112 nädala jooksul; keskmise tsentraalse alamvälja (CST) paksuse muutust uuringusilmas võrreldes algtasemega kuni 112 nädala jooksul ning intraretinaalse- ja subretinaalse (IRF, SRF) vedeliku puudumist uuringusilmas aja jooksul. Kõrvaltoimetest esineb sarnaselt teistele anti-VEGF ravimitele katarakti, konjuktiivi hemoraagiat, klaaskeha irdumist jmt, lisaks silmaärritus ja pisaravool.</t>
  </si>
  <si>
    <t xml:space="preserve">Nägemisnärvi neuromüeliidi spektri häire ravi ravulizumabiga, 100 mg </t>
  </si>
  <si>
    <t>Faritsimab võrkkesta veeni oklusioonist tekkinud maakuli tursest tingitud nägemiskahjustuse raviks (silmasiseseks süsteks, üks manustamiskord)</t>
  </si>
  <si>
    <t>Taotlus on menetlemata, ootab silmaarstide tagasisidet.</t>
  </si>
  <si>
    <t>Silmasisene süst hormoonpreparaadiga, üks manustamiskord</t>
  </si>
  <si>
    <t>Kulutõhusus ei ole teada</t>
  </si>
  <si>
    <t>Muudatusest tulenev teenuse piirhinna muutus tooks Tervisekassa eelarvele 427 982 euro suuruse lisakulu.</t>
  </si>
  <si>
    <t>Pole asjakohane</t>
  </si>
  <si>
    <t>Neuroloogia</t>
  </si>
  <si>
    <t>Generaliseerunud myasthenia gravis ravi alfaefgartigimoodiga</t>
  </si>
  <si>
    <t>L. Puusepa nimeline Eesti Neuroloogide ja Neurokirurgide Selts, Medison Pharma Estonia OÜ</t>
  </si>
  <si>
    <t>Alfaefgartigimoodi efektiivsus on tõestatud 3. faasi uuringus, mis koosnes kahest osast. Esimene ADAPT oli randomiseeritud topeltpime uuring platseebokontrolliga ja jätkuuuring ADAPT+. Uuringus ADAPT said patsiendid 26 nädala jooksul maksimaalselt 3 ravitsüklit alfaefgartigimoodi või platseebot. Esmane tulemusnäitaja - MG-ADL ravivastus oli defineeritud kui vähemalt 2-punktiline paranemine MG-ADL üldskooris, mis kestis vähemalt 4 järjestikust nädalat. Alfaefgartigimoodi rühmas oli MG-ADL ravivastusega patsientide osakaal 67,7% ja platseebo rühmas 29,7%.</t>
  </si>
  <si>
    <t>Transtüretiini vahendatud päriliku amüloidoosi ravi vutrisiraaniga, 1 annus</t>
  </si>
  <si>
    <t>Medison Pharma Estonia OÜ</t>
  </si>
  <si>
    <t>Lisakulu xxx eur aastas.</t>
  </si>
  <si>
    <t>HELIOS-A (NCT03759379) oli randomiseeritud avatud 3. faasi kliiniline uuring hATTR-amüloidoosi ja polüneuropaatiaga täiskasvanud patsientidel. Patsiendid randomiseeriti saama kas vutrisiraani 25 mg iga kolme kuu järel (n=122) või patisiraani 0,3mg/kg iv iga 3 nädala järel (n=42) kuni 18 kuu jooksul. Efektiivsuse hindamised põhinesid uuringu vutrisiraani rühma võrdlusel välise platseeborühmaga (n=77) APOLLO uuringust. APOLLO oli randomiseeritud topeltpime 3. faasi uuring, mis võrdles patisiraani ja platseebot 18-kuulise ravi jooksul. 9. kuul oli mNIS+7 skoori vähimruutude (LS) keskmine muutus algtasemest vutrisiraani rühmas –2,24 punkti ja platseebo rühmas +14,76 punkti (vahe -17,0 punkti, 95% CI –21,78 kuni –12,22; p&lt;0,0001). Vutrisiraani paremus püsis 18. kuul: LS keskmine muutus algtasemest oli vutrisiraani rühmas –0,46 punkti ja platseebo rühmas +28,09 punkti (vahe –28,55 punkti, 95% CI –34,0 kuni –23,1; p&lt;0,0001) (joonis 2). Tulemused näitavad, et vutrisiraan aeglustab polüneuropaatia progressiooni 18. kuul mNIS+7 skoori järgi. Vutrisiraan ravi näitas statistiliselt olulist paranemist kõikides teisestes tulemusnäitajates, mõõdetuna ravieelsest perioodist kuni 9. ja 18. kuuni, võrreldes uuringu APOLLO välise platseeborühmaga (kõigil p &lt; 0,0001). Näiteks paranes oluliselt Norfolki QoL-DN (elukvaliteedi diabeetilise neuropaatia) üldskoor (rühmade vaheline keskmine LS erinevus oli 9. kuul –16,2 punkti ja 18. kuul –21,0 punkti [mõlemad p&lt;0,0001]). Samuti näitas head tulemust ka 10m käimistestis, keskmises KMI ja R-ODS skaalas (Raschi üldise puudeskaala).</t>
  </si>
  <si>
    <t>Generaliseerunud raskekujulise müasteenia ravi ravulizumabiga, 100 mg</t>
  </si>
  <si>
    <t xml:space="preserve">Baasjuhtumi analüüsi tulemused näitavad, et ravulizumab raviga saavutatakse 1,10
täiendavat kvaliteedi kohandatud eluaastat (QALY) võrreldes standardraviga. Täiendkulu
tõhususmäär (ICER) on xxx eurot QALY kohta. </t>
  </si>
  <si>
    <t xml:space="preserve">Komisjon soovitab Tervisekassa juhatusel taotluse uue ravimteenuse „generaliseerunud raskekujulise
müasteenia ravi ravulizumabiga, 100mg“ lisamiseks tervishoiuteenuste loetellu mitte rahuldada
tingituna äärmiselt ebasoodsast kulutõhususest. </t>
  </si>
  <si>
    <t>Ensüümasendusravi alfaavalglükosidaasiga</t>
  </si>
  <si>
    <t>Esitati kuluminimeerimise analüüs</t>
  </si>
  <si>
    <t>Pole lisakulu kuna asendaks olemasolevat teenus alglükosidaasiga sama hinnaga (kokku Eestis on 2-3 patsienti)</t>
  </si>
  <si>
    <t xml:space="preserve">Kliiniliste uuringute põhjal on avalglükosidaas alfa (Nexviadyme®) vähemalt sama efektiivne kui alglükosidaas alfa (Myozyme®).Taotluses on esitatud hilise algusega Pompe tõve (LOPD) patsientide III faasi uuring COMET ja selle jätku-uuringud ning imikuea vormi IOPD-ga patsientide II faasi uuring Mini-COMET. COMET oli randomiseeritud, topeltpime, mitmekeskuseline ja rahvusvaheline III faasi uuring, milles osales 100 ensümaatiliselt kinnitatud LOPD-ga patsienti vanuses ≥3 aastat, kes polnud varem ravi saanud. Patsiendid randomiseeriti (suhtes 1:1) forsseeritud vitaalkapatsiteedi (FVC) lähteväärtuse, soo, vanuse ja riigi alusel kahte rühma: Avalglükosidaas alfa (Nexviadyme®) (n=51) ja Alglükosidaas alfa (Myozyme®) (n=49). Uuringu esmase analüüsiperioodi (49 nädalat) lõpuks näitasid avalglükosidaas alfa (Nexviadyme®) ravi saanud patsiendid keskmiselt paremat tulemust võrreldes alglükosidaas alfa (Myozyme®) ravi saanud patsientidega (+2,89% avalglükosidaas alfa patsientidel vs +0,46% alglükosidaas alfaga). Kahe patsientide rühma vahel mõõdetud FVC% (väärtuste paranemine 49.nädalal vs. lähteväärtusega9) keskmine erinevus (∆2,43%) oli kliiniliselt oluline, kuid ei saavutanud statistilist olulisust (p=0,0626).Avalglükosidaas alfa raviga kaasnes funktsionaalse vastupidavuse paranemine, mida mõõdeti 6-minuti kõnnitestiga (6MWT9, , teisene tulemusnäitaja). Avalglükosidaas alfa ravi saanud patsientide 6MWT keskmine muutus võrreldes lähteväärtusega9 oli +32,21 m, samas kui alglükosidaas alfat saanud patsientidel +2,19 m (∆ 30,01 m; 95% CI: 1,33–58,69), mis oli statistiliselt oluline (p=0,040). Jätku-uuringu tulemused näitasid avalglükosidaas alfa sarnast ohutusprofiili nii varem ravimata kui ka ravi vahetanud patsientidel. Kuna andmepunktide arv on piiratud ja tulemused varieeruvad, ei saa kindlalt väita, kas patsiendid, kes vahetasid alglükosidaas alfa avalglükosidaas alfa vastu, paranesid, halvenesid või säilitasid oma hingamisfunktsiooni, motoorse funktsiooni ja elukvaliteedi, ega mis oleks pikaajaline efekt.Mini-COMET oli avatud mitmekeskuseline rahvusvaheline kohortuuring imikuea vormiga (IOPD) lastel (vanuses 1–12 aastat), kelle haigus süvenes alglükosidaas alfa (Myozyme®) ravi foonil või kelle ravivastus oli suboptimaalne. Osalejad (n=22) jaotati kolme kohorti:
•	kohort (n=6): avalglükosidaas alfa (Nexviadyme®) 20 mg/kg üle nädala.
•	kohort (n=5): avalglükosidaas alfa (Nexviadyme®)  40 mg/kg üle nädala .
•	kohort (n=11): Suboptimaalse ravivastusega patsiendid, kes randomiseeriti suhtega 1:1 kas alglükosidaas alfa jätkamisele või avalglükosidaas alfa alustamisele (40 mg/kg üle nädala). Peamised tulemused teisestes näitajates 25. nädalaks:
•	GMFM-88  motoorse testi tulemused paranesid kõigis kohortides, kuid avalglükosidaas alfa 20 mg/kg kohordis oli paranemine kõige tagasihoidlikum.
•	QMFT  motoorse funktsiooni test jäi avalglükosidaas alfa 20 mg/kg kohordis stabiilseks, samas kui teistes kohortides paranes aja jooksul.
•	6MWT (kõnnitest) tulemused: üle 6-aastastel patsientidel, kes said avalglükosidaas alfa 40 mg/kg, paranes testitulemus. Avalglükosidaas alfa 20 mg/kg saanud patsientidel ja alglükosidaas alfa ravi jätkanud patsientidel 6MWT tulemused esmase analüüsiperioodi jooksul ei paranenud.
</t>
  </si>
  <si>
    <t>Ravimikomisjon arutles taotlust 12. märtsil ja uuesti 8. mail ning järeldas, et COMET, COMET jätku-uuringu ja Mini-COMET uuringu tulemuste põhjal võib alfa-alglükosidaasi ja alfa-avalglükosidaasi pidada efektiivsuselt sarnaseks. Katmata ravi vajadus on pigem tagasihoidlik ning käesolevalt saavad olemasolevad patsiendid ravi alglükosidaas alfaga. Komisjon soovitas rahuldada taotlust tingimusel, et ravimi hinnastamisel tagatakse vähemalt 10% sääst võrreldes olemasoleva alternatiiviga ehk alfa-alglükosidaasiga</t>
  </si>
  <si>
    <t>Tootja ei ole nõus langetama hinda</t>
  </si>
  <si>
    <t>Amüotroofilise lateraalskleroosi (ALS-i) ravi toferseeniga, 100 mg</t>
  </si>
  <si>
    <t>Biogen Estonia OÜ </t>
  </si>
  <si>
    <t>Tootja taotluse analüüsis: 864 454 eurot QALY kohta ja tulemused on ebakindlad. Tervisekassa 10 aastase ajahorisondiga, ühiskondliku perspektiiviga ja septembri hinnapakkumisega xxx/ QALY</t>
  </si>
  <si>
    <t>2-3 patsiendi kohta xxx eurot septembri hinnapakkumisega</t>
  </si>
  <si>
    <t>Toferseeni soovitab ALS-SOD1 raviks Euroopa Neuroloogide Akadeemia ravijuhis (2024). Ravimi efektiivsust ja ohutust uuriti III faasi randomiseeritud mitmekeskuselises topeltpimeuuringus VALOR, millele järgnes avatud sildiga pikendusuuring OLE, kus kõik patsiendid said toferseeni. Uuringus osales 108 täiskasvanud SOD1-ALS diagnoosiga patsienti , kes randomiseeriti kahte rühma suhtega 2:1: toferseeni rühm (n=72) ja platseebo rühm (n=36), aga randomiseeritud faas kestis ainult 6 kuud. Nii toferseeni kui platseebot manustati sama annustamisskeemi jälgides intratekaalselt (seljaajuvedelikku). Samaaegne rilusooli ja/või edaravooni kasutamine oli lubatud osalejatele, kes olid saanud vastavalt vähemalt 30 või 60 päeva enne uuringu algust stabiilset annust. Hetkel on saadaval ka 3 aasta tulemused (mediaan jälgimisaeg 4.8 aastat), aga mõlemad rühmad said peale 6 kuud toferseeni seega on raske tulemusi tõlgendada. Ravim on näidanud positiivset mõju patsiendi funktsiooni languse aeglustumisele (ALSFRS-R, SVC% ja HHD) ning viidanud elulemuse ja ventileerimisvaba elulemuse paranemise trendile, kuigi tulemused ei olnud statistiliselt olulised. 148 näadala ALSFRS-R  keskmine muutus oli -9.9 punkti nendel kes alustasid toferseeni uuringu alguses vs. -13,5 punkti rühmal kes alustasin ravi hiljem (mis  näitab funktsiooni langus aga languse aeglustumist). Ligikaudu 25% varase alustamise rühma osalejatest koges funktsiooni ja/või jõu taastumist. 192.nädalal kuskil 75% patsientiel on elus ja ventilatsioonivaba. Ajaloolised andmed näitavad et mediaan elulemus SOD1-ALS patsientidel on 2,7 aastat.</t>
  </si>
  <si>
    <t>Komisjon ei tunnistanud toferseeni ultra- või harvikravimina, kuna SOD1-ALS on osa ALS-ist ning Eestis on selle diagnoosiga ligikaudu 100 patsienti, kuigi SOD1-ALS patsiente on hetkel vaid 2. Järgmises komisjonis arutletakse, kas toferseeni võib pidada kõrge lisandväärtusega ravimiks. ICER-i lävend ei ole hetkel teada.</t>
  </si>
  <si>
    <t>Muud ravimiteenused</t>
  </si>
  <si>
    <t>Radioligandravi ja neuroendokriinkasvaja isotoopravi (1 raviprotseduur)</t>
  </si>
  <si>
    <t>Eesti Radioloogia Ühing, Eesti Kliiniliste Onkoloogide Selts, Eesti Nukleaarmeditsiini Selts, Eesti Onkoloogide Selts, Eesti Uroloogide Selts</t>
  </si>
  <si>
    <t>192 270 €/QALY</t>
  </si>
  <si>
    <t>*** *** kuni *** ***  eurot</t>
  </si>
  <si>
    <t xml:space="preserve">Laekunud on III faasi uuringu (VISION)[i] tulemused, milles näidati 831 patsiendist koosnevas valimis 177LU-PSMA-617-st sugenevat kasu. Paranes nii progressioonivaba intervalli mediaan (8.7 vs. 3.4 kuud), kui üldine elulemuse mediaan (15.3 vs. 11.3 kuud). Uuringus kujunes ravitsüklite mediaaniks 5 tsüklit </t>
  </si>
  <si>
    <t xml:space="preserve">Komisjon soovitab Tervisekassa juhatusel taotlust mitte rahuldada, sest ravimist saadav kasu ja selle hind ei ole mõistlikus tasakaalus. </t>
  </si>
  <si>
    <t>Ravimist saadav kasu ja selle hind ei ole mõistlikus tasakaalus.</t>
  </si>
  <si>
    <t>Emfüseemi progresseerumise vastane asendusravi alfa-1 proteinaasi inhibiitori puudulikkuse korral, 1000 mg</t>
  </si>
  <si>
    <t>Ebasoodne ja väga ebakindel:
50-aastane ajahorisont ICER QALY xxx eurot;
20-aastane ajahorisont ICER QALY xxx eurot
10-aastane ajahorisont ICER QALY xxx eurot.</t>
  </si>
  <si>
    <t xml:space="preserve">Viimaste andmete põhjal võiks I aasta olla xxx eurot, II aasta xxx eurot, III aasta xxx eurot ja IV aasta xxx eurot. Kuna patsientide prognoos on ebakindel, jääb täpne eelarvemõju prognoos samuti ebakindlaks. </t>
  </si>
  <si>
    <t>Respreeza ohutust ja efektiivsust on hinnatud randomiseeritud topeltpimedas platseebo-kontrollitud uuringus RAPID , millele järgnes kaheaastane avatud jätku-uuring (RAPID-OLE ). Uuringusse RAPID kaasati 180 AAT puudulikkusega (seerumi kontsentratsioon &lt; 11 µM) mitte suitsetavat patsienti, kelle forsseeritud väljahingatava õhu maht esimese sekundi jooksul (FEV1) oli 35-70% eeldatavast. Patsientidele manustati kord nädalas intravenoosselt kas α1-antitrüpsiini (Zemaira või Respreeza) annuses 60 mg/kg (93 patsienti) või platseebot (87 patsienti) 24 kuu jooksul. Kopsukoe tiheduse aastane vähenemine TLC juures oli Respreeza kasutamisel aeglasem (-1,45 g/L/a) kui platseeboga (-2,19 g/L/a), absoluuterinevus 0,74 g/L/a (95% UV 0,06 kuni 1,42, p=0,03). Kopsukoe tiheduse aastase vähenemise erinevus FRC juures (absoluuterinevus 0,48 g/L/a, 95% UV -0,22 kuni 1,18, p=0,18) ning FRC ja TLC juures kombineeritult (absoluuterinevus 0,62 g/L/a, 95% UV -0,02 kuni 1,26, p=0,06) ei olnud statistiliselt oluline. Teisestest tulemusnäitajatest oli statistiliselt oluline erinevus ravigruppide seerumi AAT kontsentratsiooni taseme vahel, kuid mitte kliinilistes tulemusnäitajates (FEV1, ägenemiste arv, kestus ja raskusaste, tervisega seotud elukvaliteet, suremus jt). Uuringul puudus piisav statistiline võimsus nende näitajate erinevuse tuvastamiseks. Uuringusse RAPID-OLE kaasati RAPID uuringust 140 patsienti (76 eelnevalt asendusravi saanud patsienti ehk ravi varajase alustamisega rühm, 64 eelnevalt platseebot saanud patsienti ehk ravi hilise alustamisega rühm), kes said järgneva 24 kuu jooksul intravenoosset ravi α1-antitrüpsiiniga annuses 60 mg/kg nädalas. 24. kuni 48. ravinädalani langes kopsutiheduse vähenemise kiirus varasemalt platseebot saanud patsientide rühmas väärtuselt -2,26 g/L/a väärtuseni -1,26 g/L/a, kuid püsis sarnane varajase ravi alustamisega grupis, langedes väärtuselt -1,51 g/L/a väärtuseni -1,63 g/L/a.</t>
  </si>
  <si>
    <t xml:space="preserve">Komisjon ei soovita Tervisekassa juhatusel taotlust rahuldada, kuna ravimist saadav kliiniline kasu on  ebakindel, kulutõhusus äärmiselt ebasoodne ja lisakulu suur. </t>
  </si>
  <si>
    <t xml:space="preserve">Ravimist saadav kliiniline kasu on  ebakindel, kulutõhusus äärmiselt ebasoodne ja lisakulu suur. </t>
  </si>
  <si>
    <t>Generaliseeritud pustuloosse psoriaasi ravi spesolimabiga</t>
  </si>
  <si>
    <t>Ravimi müügiloahoidja pole kulutõhususe analüüsi esitanud, seega pole võimalik kulutõhusust Eesti oludes hinnata. Tõenäoliselt ebasoodne alternatiivse raviga võrreldes.</t>
  </si>
  <si>
    <t xml:space="preserve">Ravikulu ühe patsiendi ravijuhu kohta oleks kokku maksimaalselt ca ** ***  eurot, keskmise teenuse
osutamise kordade arvu järgi ca ** *** eurot. Kahe patsiendi kohta oleks kulu vastavalt ca ** *** eurot ja ** ***
eurot
</t>
  </si>
  <si>
    <t xml:space="preserve">Ravimi efektiivsusandmed pärinevad II faasi uuringust Effisayil-1, milles spesolimab näitas paremust platseebo ees. 12 nädalat kestnud kliinilises uuringus raviti 53 GPP ägenemisega patsienti ühe spesolimabi veenisisese annuse või platseeboga. Esmane uuringu tulemusnäitaja oli patsientide osakaal, kes saavutasid 1.ravinädala lõpuks GPPGA pustulatsiooni alaskoori  0 (ei ole nähtavaid pustuleid). Peamine teisene tulemusnäitaja oli patsientide osakaal, kes saavutasid spesolimabi  ravigruppides 1. ravinädala lõpuks GPPGA skoori 0 või 1 (lööbeta või peaaegu lööbeta nahk). Esimese ravinädala lõpuks saavutas GPPGA pustulatsiooni alaskoori 0 19/35 (54%) spesolimabravi saanud patsientidest ja 1/18 (6%) platseeborühma patsientidest (erinevus 49%, 95% UI 21-67; p&lt;0,001). GPPGA skoori 0 või 1 saavutas 15/35 (43%) spesolimabravi saanud patsientidest ja 2/18 (11%) platseeborühma patsientidest (erinevus 32%, 95% UI 2-53; p=0,02).  </t>
  </si>
  <si>
    <t>Komisjon leidis, et vajadus ravimi järele on mõnevõrra ebaselge ning ka efektiivsuse andmed põhinevad väikesemahulisel ning lühiajalisel platseebovõrdlusega uuringul ehk pole väga veenvalt tõendatud. Komisjon peab otsuse tegemiseks vajalikuks kulutõhususe analüüsi olemasolu.</t>
  </si>
  <si>
    <t>Otsustamine on edasi lükatud kuni majandusliku analüüsi laekumiseni.</t>
  </si>
  <si>
    <t>Lüsosomaalse happelise lipaasi puudulikkuse ensüümasendusravi alfasebelipaasiga</t>
  </si>
  <si>
    <t>x xxx xxx eurot Eesti kontekstis võrdluses parima toetava raviga ja see on ebakindel ning ebasoodne.</t>
  </si>
  <si>
    <t xml:space="preserve">13 täiskasvanud patsiendi aastane ravi maksaks ravikindlustusele xx,xx mln eurot. </t>
  </si>
  <si>
    <t>Ravimi efektiivsust ja ohutust on uuritud vähesel arvul (9, 10) imikutel avatud, ühe ravirühmaga mitmekeskuselistes uuringutes ning üle 4-aastastel lastel ja täiskasvanutel mitmekeskuselises, randomiseeritud topeltpimedas uuringus 66 patsiendil. Imikutel teostatud uuringute esmaseks tulemusnäitajaks oli 12 kuu elulemus ning nende uuringute patsientide ühendatud Kaplan-Meieri hinnanguline 12-kuuline elulemus oli 79% ning 5-aastane elulemus oli 68%. Uuringu lõpus oli patsientide mediaanvanus 5,2 aastat (vahemik 4,8-5,6 aastat). Lastel ja täiskasvanutel teostatud uuringu esmaseks tulemusnäitajaks oli ALAT normaalse taseme saavutanud patsientide hulk, 20-nädalase topeltpimeda uuringu ajal normaalse ALAT taseme oluliselt rohkem patsiente kui platseebo rühmas: 31% vs 7% (p=0,03). Ravi oli üldiselt hästi talutav, kõrvaltoimeid esines, kuid need olid mööduvad. Osadel patsientidel kujunesid ravimivastased antikehad.</t>
  </si>
  <si>
    <t xml:space="preserve">Komisjon soovitab Tervisekassa juhatusel taotluse „Lüsosomaalse happelise lipaasi puudulikkuse ensüümasendusravi alfasebelipaasiga“ rahuldada tingimusel, et ühe patsiendi aastase ravi maksumus ei ületa 300 000 eurot. </t>
  </si>
  <si>
    <t>Intravenoosne osteoporoosi bisfosfonaatravi, üks manustamiskord</t>
  </si>
  <si>
    <t>Kulutõhusus on Eesti oludes teadmata</t>
  </si>
  <si>
    <t>Prognoositav lisakulu on ca xxx eurot</t>
  </si>
  <si>
    <t>Hsu et al hindasid päriselu andmete alusel patsientide 1-aasta surmariski erinevate murdude järgselt sõltuvalt kasutatavast ravimist. Nad leidsid, et intravenoosse bisfosfonaadi kasutajatel oli numbriliselt väiksem surmarisk, võrreldes teiste bisfosfonaatide kasutajatega: võrreldes mittekasutamisega seostus zoledroonhape kõige madalama suremusega (0,77 (0,73–0,82)), millele järgnesid ibandronaat (0,85 (0,78–0,93)) ja alendronaat/risedronaat (0,93 (0,91–0,96)). Taotluses tuuakse ka välja, et intravenoossel bisfosfonaadil on parem ravijärgimus, sest seda manustatakse ainult kord aastas ning seetõttu on võimalik sellega saavutada kliinilises praktikas paremaid tulemusi, kuid Ravimiameti hinnangul mõnede käsitletud päriselu andmete uuringute põhjal võib järeldada, et algselt on zoledroonhappega tõesti ravijärgimus parem, aga aasta või kahe möödudes ravijärgimus suukaudsete preparaatidega võrdsustub.</t>
  </si>
  <si>
    <t xml:space="preserve">Zolendroonhapet saab manustada intravenoosselt päevaravi osana ning selle kättesaadavus on seetõttu piiratud. Arvestades kallimat hinda ei saa tingimusi rakendada üheselt suukaudsete bisfosfonaatidega. Komisjon soovitab Tervisekassal pidada ravimitootjatega läbirääkimisi ning kui suukaudse ja intravenoosse bisfosfonaadi hind on samas suurusjärgus, siis hüvitada neid samadel alustel, mis annab arstidele ja patsientidele valikuvõimaluse. </t>
  </si>
  <si>
    <t>Homosügootse perekondliku hüperkolesteroleemia ravi evinakumabiga</t>
  </si>
  <si>
    <t xml:space="preserve">Medison Pharma Estonia OÜ </t>
  </si>
  <si>
    <t>Kulutõhusus evinakumabi võrdlusel standardraviga (statiinid, esetimiib, PCSK9 inhibiitorid, lipiidaferees) jäävad võidetud QALY-d vahemikku 1,93 – 5,453 QALY, ICER 899 397 eur-2 417 799 euri.</t>
  </si>
  <si>
    <t>Lisakulu esimesel aastal xxx € teisel aastal xxx € ja kolmandal aasta xxx € - ebakindel, võib osutuda suuremaks</t>
  </si>
  <si>
    <t>ELIPSE efektiivsuse ja ohutuse põhiuuringus oli 24. nädalaks evinakumabi rühma patsientide LDLkolesterooli tase suhteline vähenemine võrreldes algtasemega -47,1%. Evkeeza (evinakumab) ravigruppi kuuluvate patsientide keskmine absoluutne muutus LDL-C tasemes võrreldes platseeboga oli -49,0% (95% CI, -65,0% kuni -33,1%, p&lt;0,001. Rühmadevaheline keskmine erinevus LDL-kolesterooli tasemes oli – 132,1 mg/dl (95% CI, –175,3 kuni –88,9; P&lt;0,001). LDL-C vähenes ELIPSE-HoFH topeltpimedas uuringus pärast evinakumab ravi, sõltumata patsientide mutatsioonistaatusest. Evinakumabi mõju südame-veresoonkonna haigustesse haigestumisele ja suremusele ei ole kindlaks tehtud.</t>
  </si>
  <si>
    <t xml:space="preserve">Komisjon võttis oma arutelus arvesse taotleja tagasisidet seose mudelis kasutatud sisendvaliku muutmise võimalikkusega LDL-C muutuse põhise riski korrigeerimiseks ning seda, et  Navarese 2018 meta-analüüsi kasutamine mudelis ei lahenda CTTC analüüsi piiranguid. Komisjon nõustus, et PCSK9-spetsiifiline Navarese 2015 meta-analüüs oleks HoFH kontekstis sobivam. Komisjon võttis oma otsuses arvesse, et tegemist on KLIR ehk kõrge lisandväärtusega ravimiga ning rakendub kulutõhususe lävend 60 000 € ühe kvaliteedile kohandatud eluaasta (QALY) eest. 
</t>
  </si>
  <si>
    <t xml:space="preserve">Komisjon võttis oma otsuses arvesse, et tegemist on KLIR ehk kõrge lisandväärtusega ravimiga ning rakendub kulutõhususe lävend 60 000 € ühe kvaliteedile kohandatud eluaasta (QALY) eest. 
Kulutõhususe lävendi saavutamiseks peaks ravimi hind langema ca 94,2%. 
</t>
  </si>
  <si>
    <t>Süsteemse erütematoosse luupuse (SLE) ravi anifrolumabiga, 4-nädalane ravikuur</t>
  </si>
  <si>
    <t>Pole teada, kulutõhususe analüüsi ei esitatud.</t>
  </si>
  <si>
    <t>Soodsam kui belimumab, lisakulu ei teki</t>
  </si>
  <si>
    <t>Anifrolumabi ohutust ja efektiivsust on uuritud kahes III faasi uuringus TULIP-1 ja TULIP-2. Uuringutesse kaasati täiskasvanud mõõduka kuni raske SLE-ga patsiendid, kes olid seropositiivsed (ANA ja/või anti-dsDNA ja/või anti-Smith) ja said ravi rohkem kui ühe järgmise SLE ravimiga – prednisoloon või ekvivalent, malaariavastased ravimid, asatiopriin, misoribiin, mükofenolaatmofetiil või mükofenoolhape, metotreksaat. TULIP-1 uuringus erinevust anifrolumabi ja platseebogrupi vahel ei leitud. TULIP-2 uuringu esmaseks tulemusnäitajaks oli BICLA ravivastuse määr 52. nädalal. TULIP-2 uuringus leiti, et erinevus BICLA ravivastuses anifrolumabi ja platseebo rühma vahel oli 16,3%; 95% UV (6,3-26,3); p=0,001. Väiksed erinevused anifrolumabi kasuks olid ka teisestes tulemusnäitajates.</t>
  </si>
  <si>
    <t xml:space="preserve">Komisjon soovitab Tervisekassa juhatusel rahuldada taotlus anifrolumabi lisamiseks tervishoiuteenuste loetellu SLE raviks patsientidel, kellel rituksimab on vastunäidustatud või esinevad rituksimabi vastased antikehad. Anifrolumab tuleks positsioneerida teise raviritta, rituksimab jääb esimese ravirea raviks ja belimumab kolmandaks. Komisjon soovitab tagada, et anifrolumabi hind ei ületaks belimumabi hinda pärast biosimilari turuletulekut. </t>
  </si>
  <si>
    <t xml:space="preserve">Hetkel puuduvad võrdlusuuringud anifrolumabi ja belimumabi vahel, mistõttu ei ole täpselt teada, kuidas antud ravimid omavahel suhestuvad. Arstide hinnangul ei ole belimumab ja anifrolumab täielikult omavahel asendatavad, kuna belimumabil on kasutusvõimalus ka raske neeruhaaratuse korral, mistõttu võiks neid käsitleda eraldi ravikoodide all. Komisjon pidas põhjendatuks määrata ravijärjestus järgmiselt: esimeses ravireas kasutatakse rituksimabi, kui see ei toimi või ei ole efektiivne, jätkatakse teises ravireas anifrolumabiga. Juhul kui anifrolumabi kasutamine on meditsiiniliselt vastunäidustatud, kasutatakse kolmandas ravireas belimumabi. </t>
  </si>
  <si>
    <t>Vajalikkus ühiskonnale ja kooskõla riigi tervishoiupoliitikaga (SOM-i hinnang)</t>
  </si>
  <si>
    <t>Tervishoiuteenuste loetelu komisjoni arvamus</t>
  </si>
  <si>
    <t>Gastroenteroloogia</t>
  </si>
  <si>
    <t>Ösofagogastroduodenoskoopia</t>
  </si>
  <si>
    <t>Eesti Gastrointestinaalse Endoskoopia Ühing</t>
  </si>
  <si>
    <t>Ei ole vajalik hinnata</t>
  </si>
  <si>
    <t>Vajalik vaadata koosmõjus teiste endoskoopia teenustega</t>
  </si>
  <si>
    <t>Tulenevalt asjaolust, et SOM on tervishoiuteenuste loetelu komisjoni liige, ühtib SOM-i hinnang komisjoni hinnanguga</t>
  </si>
  <si>
    <t>Komisjon 2018: Komisjon võttis taotlused ning Tervisekassa info, et teenuste hind vaadatakse eriala nüüdisajastamise raames üle, teadmiseks ning Tervisekassa otsustab hinnakujunduse osas ise.</t>
  </si>
  <si>
    <t>Koloskoopia</t>
  </si>
  <si>
    <t>Sõeluuringu koloskoopia</t>
  </si>
  <si>
    <t>Retrograatne kolangio-pankreatograafia (ERCP)</t>
  </si>
  <si>
    <t xml:space="preserve">Eesti Gastrointestinaalse Endoskoopia Ühing </t>
  </si>
  <si>
    <t>1) 23 000 eurot + 2) 9 000 eurot</t>
  </si>
  <si>
    <t>Meditsiiniline tõenduspõhisus hinnatud teenuse lisamisel loetellu.</t>
  </si>
  <si>
    <t>Vajalik. Toetame piirangu kaotamist.</t>
  </si>
  <si>
    <t>Taotlust ei ole arutatud tervishoiuteenuste loetelu komisjonis.</t>
  </si>
  <si>
    <t>Põrna fibroelastograafia</t>
  </si>
  <si>
    <t>Eesti Gastroenteroloogide Selts</t>
  </si>
  <si>
    <t>Tegemist on võrdlemisi uue uuringumeetodiga ja puuduvad rahvusvahelised QALY hindamisel baseeruvad kulutõhususe hinnangud, mida Eesti tingimustes hindamisel aluseks võtta. Kui vaadata efektiivsusnäitajana uuringu diagnostilist täpsust portaalhüpertensiooni diagnoosimisel ja sellest tuleneva söögitoru veenilaiendite tekkeriski hindamisel, siis näitavad viimased avaldatud metaanalüüsid, et põrna tiheduse mõõtmine fibroelastograafiaga on kehtivat portaalhüpertensiooni käsitlusstandardit täiendav diagnostikavõimalus, kuid see ei anna senisele standardile juurde mitte diagnostilist täpsust, vaid võib olla kasulik eelkõige piiripealsete või ebaselgete juhtude korral. Seetõttu ei ole põrna fibroelastograafia kulutõhususe hindamine võrreldes uuringu mitteteostamisega hetkel võimalik.</t>
  </si>
  <si>
    <t>Ekspert: Põrna fibroelastograafia on maksatsirroosi puhul oluline, sest võimaldab:
1) hinnata maksatsirroosi tüsistuse portaalhüpertensiooni sündroomi teket;
2) vältida korduvaid gastroskoopiaid söögitoru veenilaiendite tekke hindamiseks;
3) diagnoosida varakult/õigeaegselt söögitoru veenilaiendid ja alustada õigeaegselt verejooksu ennetavat ravi.
Täiendav tõenduse analüüs: Viimastest avaldatud metaanalüüsidest võib järeldada, et põrna tiheduse mõõtmine fibroelastograafiaga on kehtivat portaalhüpertensiooni käsitlusstandardit täiendav diagnostikavõimalus, kuid see ei anna senisele standardile juurde mitte diagnostilist täpsust, vaid võib olla kasulik eelkõige piiripealsete või ebaselgete juhtude korral. Viimati 2022. a uuendatud käsitlusjuhend Baveno VII soovitab põrna fibroelastograafiat portaalhüpertensiooni diagnoosimiseks ainult viirushepatiidist põhjustatud maksahaiguse korral. Lisaks soovitatakse konsensus-dokumendis teha maksa fibroelastograafiale ja trombotsüütide analüüsile lisaks põrna fibroelastograafia, eesmärgiga ebavajalikke gastroskoopiaid vältida, vaid juhtudel, kui patsient ei saa võtta veenilaiendite verejooksu ennetavaid ravimeid. Konsensus-dokument toob välja mitmed edasist uurimist vajavad teemad (sh seoses mitteinvasiivsete uuringumeetodite kasutamisega portaalhüpertensiooni diagnoosimisel). Põrna fibroelastograafia efektiivsus portaalhüpertensiooni diagnoosimisel erinevatel näidustustel vajab täiendavaid laiapõhjalisi efektiivsus-uuringuid ja valideerimist erinevates kliinilistes olukordades ning standardiseerimist käsitlusjuhendites.</t>
  </si>
  <si>
    <t>Komisjon 2025: Komisjon ei toetanud hetkel teenuse rahastamist ja andis taotlejale soovituse esitada uus taotlus, kui teenuse tõendusbaas on täienenud.</t>
  </si>
  <si>
    <t>Põrna fibroelastograafia efektiivsus portaalhüpertensiooni diagnoosimisel erinevatel näidustustel vajab täiendavaid laiapõhjalisi efektiivsusuuringuid ja valideerimist erinevates kliinilistes olukordades ning standardiseerimist käsitlusjuhendites. Tervisekassa on valmis taotlust uuesti menetlema, kui teenuse tõendusbaas on täienenud.</t>
  </si>
  <si>
    <t>Maksa fibroelastograafia</t>
  </si>
  <si>
    <t>Eesti kontekstis oli kulutõhusust võimalik hinnata vaid kroonilise viirushepatiidi korral ja võrdluses maksabiopsiaga (peamine alternatiiv Eestis). Maksa fibroelastograafia kasutamine toob maksafibroosi diagnoosimisel võrreldes maksabiopsiaga kaasa tervisekasu suurenemise patsiendi eluea perspektiivis 0,16 QALY C-hepatiidi korral ja 0,77–0,8 QALY B-hepatiidi korral. Kulude võrdluses oli võimalik vaadelda ainult uuringukulusid: Eestis on maksa fibroelastograafia kulu maksabiopsia kulust väiksem (ca 30 eurot vs ca 70 eurot + histoloogilised uuringud + vajadusel päevaravi). Eeldusel, et maksa fibroelastograafia asendab maksabiopsiaid, on tegemist kulusäästliku alternatiiviga.
Tervisekassa andmetel on gastroenteroloogia erialal biopsia teenuskoodi kasutus pigem väike, mistõttu võib arvata, et patsiendile tehtaks maksa fibroelastograafia uuringuid maksabiopsiatest rohkem. Lisaks ei ole täielikku kindlust, et maksa fibroelastograafia hakkaks täna tehtavaid maksabiopsiaid asendama. Samas isegi, kui maksa fibroelastograafia kulu arvestada iga-aastaselt täiendava uuringuna lisaks, jääks see lisanduva QALY (eeldusel, et see ei muutu) juures tõenäoliselt kulutõhusaks (ca 3 000 eurot/QALY C-hepatiidi korral ja ca 600 eurot/QALY B-hepatiidi korral) sekkumiseks.</t>
  </si>
  <si>
    <t>Ekspert: Maksa elastograafia on mitteinvasiivne uuringumeetod maksafibroosi ja
maksakoe rasvasisalduse kvantitatiivseks uurimiseks, mille kasutamine on ennast õigustanud maailmapraktikas ja mille vajadus maksahaiguste diagnostikas on kasvanud. Maksa elastograafia võimaldab hinnata maksafibroosi, prognoosida selle kulgu ja teha selle alusel õigeaegseid raviotsuseid, vältimaks maksafibroosi süvenemist. Maksa elastograafia vähendab tüsistuste riskiga seotud invasiivse maksapunktsiooni vajadust.</t>
  </si>
  <si>
    <t>Komisjon 2025: Komisjon toetas maksa fibroelastograafia teenuse loetellu lisamist. Komisjon tõi välja, et teenus on tegelikus praktikas juba kasutuses ja tegemist on maksafibroosi raskemate juhtude jälgimise standardiga.</t>
  </si>
  <si>
    <t xml:space="preserve">Loetellu lisatakse teenus "Maksa fibroelastograafia" (kood 7003) koos järgmiste rakendustingimustega:
Tervisekassa võtab koodiga 7003 tähistatud tervishoiuteenuse eest tasu maksmise kohustuse üle järgmiste tingimuste koosesinemise korral:
1) patsiendi on uuringule suunanud ja uuringu tulemusi on ravidokumendis kirjeldanud eriarst;
2) uuringut teostatakse kroonilise maksahaiguse (RHK 10 koodid K70–K76) või kroonilise viirushepatiidi (RHK 10 kood B18) korral haiglate loetelus nimetatud kesk- või piirkondlikus haiglas;
3) uuringu läbiviimisel kasutatakse vibratsiooniga kontrollitud transientse elastograafia tehnoloogial põhinevat fibroelastograafia seadet.         </t>
  </si>
  <si>
    <t>Patoloogia, laborimeditsiin, meditsiinigeneetika</t>
  </si>
  <si>
    <t>PD-L1 biomarkeri määramine VENTANA SP142 klooniga</t>
  </si>
  <si>
    <t>Eesti Patoloogide Selts</t>
  </si>
  <si>
    <t>Teenuse iseseisva osutamisega ei ole olulist ravitulemuslikkust. Kulutõhusust saab hinnata üksnes seotud ravimitaotluste menetlemisel.</t>
  </si>
  <si>
    <t>Tegemist on diagnostilise uuringuga, meditsiinilist tõenduspõhisust saab hinnanata üksnes kaudselt seotud ravimi kaudu.</t>
  </si>
  <si>
    <t>Komisjon 2025: Eesti Patoloogide Selts tegi ettepaneku lisada loetellu kompleksteenus prediktiivsetele prognostilistele immunohistokeemilistele markeritele. Taotlusi käsitleti komisjonis koos. Tervisekassa ettepanekud olid: koondada markeranalüüsid ühe teenuskoodi alla ja lisada loetellu uus laboriteenus; arvestada edaspidi markerite kulutõhusust ravimite hindamisel; arutada, kas markerite loetelu peaks olema fikseeritud või avatud ning kuidas uusi markereid loetellu lisada (lihtsustatud kooskõlastus vs uus taotlus).
Komisjon toetas markeranalüüside koondamist ühe teenusekoodi alla koos avatud nimekirjaga ning kaalutud keskmise hinna rakendamist. Samuti leiti, et testide rahastamine ei tohiks sõltuda ravimi olemasolust Eestis.</t>
  </si>
  <si>
    <t xml:space="preserve">Loetellu lisatakse uus laboriteenus ,,Prediktiivse või/ja prognostilise markeriga immunohistokeemiline või -tsütokeemiline uuring ühel koelõigul või tsütoloogilisel preparaadil (üks klaas ja või üks värving)“ (kood 66834), koos järgmiste rakendustingimustega:
• Tervisekassa võtab koodiga 66834 tähistatud tervishoiuteenuse eest tasu maksmise kohustuse üle juhul, kui seda rakendatakse koelõigu või histoloogilise materjali prediktiivse või progonostilise markeri uuringuks diagnoositud haiguse edasise ravitaktika valiku otsuse tegemiseks.
• Koodi 66834 ei rakendata haiguse diagnoosimiseks vajaliku koelõigu või histoloogilise materjali diagnostilise markeri uuringul. </t>
  </si>
  <si>
    <t>NTRK geenifusioonide määramine VENTANA pan-TRK testiga</t>
  </si>
  <si>
    <t xml:space="preserve">Taotletaval eesmärgil NTRK geenifusioonide skriinimiseks ei ole võimalik kulutõhusust hinnata, kuivõrd ei ole selge sihtmärkravimi kulutõhusus. Kulutõhususe hindamine on vajalik teostada ennekõike sihtmärkravimi kulutõhususe hindamisel. </t>
  </si>
  <si>
    <t>Tegemist on diagnostilise uuringuga, meditsiinilist tõenduspõhisust saab hinnata üksnes kaudselt seotud ravimi kaudu.</t>
  </si>
  <si>
    <t>Immunohistokeemiline uuring - ALK biomarkeri määramine VENTANA D5F3 klooniga</t>
  </si>
  <si>
    <t xml:space="preserve">Taotletav test on kõrgema maksumusega kui olemasolevate alternatiivide keskmine ravijuhu maksumus. Sellest lähtuvalt ei saa taotletavat testi pidada kulutõhusaks. </t>
  </si>
  <si>
    <t xml:space="preserve">Teadaolevalt ei ole taotletava testi ja kasutusel oleva alternatiivi (laborite enda väljatöötatud IHC meetod) sensitiivsuses ja spetsiifilisuses erinevusi. </t>
  </si>
  <si>
    <t xml:space="preserve">Immunohistokeemiline uuring - PD-L1 ekspressiooni määramine </t>
  </si>
  <si>
    <t>Embrüote siirdamiseelne geneetiline analüüs ehk embrüodiagnostika</t>
  </si>
  <si>
    <t>Tervisekassa</t>
  </si>
  <si>
    <t>TTH65 raporti raames on Eesti andmetel ja vanuseriskiga naiste sihtrühma näitel tehtud kulutõhususe analüüsi põhjal PGT-A rakendamise täiendkulu ühe lisandunud elussünni kohta 121 713 eurot, ühe välditud raseduse katke(sta)mise kohta 12 174 eurot ja ühe võidetud QALY kohta 64 200 eurot võrreldes PGT-A mittekasutamisega. Vaid viimase korral on teada kulutõhususe piirmäär ja sellest lähtuvalt ei saa PGT-A-d lugeda kulutõhusaks. PGT-A hind peaks 20 000-eurose piirmäära korral olema maksimaalselt 590 eurot ja 40 000-eurose piirmäära korral 1000 eurot, et olla kulutõhus (baasstsenaariumi hind oli 1500 eurot). Tavapärane majandusliku hindamise metoodika on viljatusravi kulutõhususe hindamiseks suurte puudustega. PGT-M-i ja PGT-SR-i kulutõhusust ei ole hinnatud.</t>
  </si>
  <si>
    <t>TTH65 raporti raames koostatud eelarvemõju analüüsis leiti, et PGT-A testi rahastamisega kaasneb Tervisekassale lisakulu 2024. aastal hinnanguliselt 803 000 eurot, mis 2025. aastal kasvab 1,2 miljoni ja edaspidi 1,5 miljoni euroni aastas. See tähendaks KVV rahastuse kasvu 31%. Rahastades vaid esimest PGT-A testi, jääks eelarvemõju püsima hinnanguliselt 803 000 eurole aastas. PGT-M-i ja PGT-SR-i eelarvemõju ei ole hinnatud.</t>
  </si>
  <si>
    <t>TTH65 raporti raames koostatud PGT-A efektiivsuse ja ohutuse uuringute metaanalüüsi tulemuste põhjal suureneb PGT-A rakendamisel kliiniliste raseduste ja elussündide arv ühe siirdamise kohta. Kumulatiivne raseduse ja elussünni määr kogu kehavälise viljastamise tsükli kohta võrdlusrühmades statistiliselt oluliselt ei erinenud. Seevastu kumulatiivne raseduse katke(sta)mise risk oli PGT-A rühmas võrreldes kontrollrühmaga oluliselt väiksem. Metaanalüüsi põhjal ei erinenud märkimisväärselt enneaegsuse, väikese sünnikaalu, makrosoomia, sünnidefektide ja vastsündinu intensiivravi risk PGT-A ja kontrollrühmas. Tõendus PGT-A efektiivsuse ja ohutuse kohta on madala kvaliteediga, sest peamiselt oli tegemist vaatlusuuringutega ja uuringutulemused olid heterogeensed. PGT-M-i ja PGT-SR-i efektiivsust ei ole hinnatud.</t>
  </si>
  <si>
    <t>Komisjon 2024: Kokkuvõttes komisjon toetas PGT-A testimise lisamist tervishoiuteenuste loetellu, kuid eelduseks on ühe testi hinnapiiri langemine alla 1000€, milleks on vajalik Tervisekassal teha hinnaläbirääkimine. Lisaks andis komisjon soovituse kitsendada sihtrühma ja piirata testimise kordi ühe tsükli testi peale.</t>
  </si>
  <si>
    <t>LBC mitte günekoloogiline tsütoloogiline uuring</t>
  </si>
  <si>
    <t>Teenuse kulutõhusust ei ole võimalik Eesti kontekstis hinnata, sest puuduvad uuringud, mis hindaksid alternatiivide erinevust paikmepõhiselt, mistõttu ei ole võimalik leida täiendkulu tõhususe määra lisandunud kvaliteetse eluaasta kohta. Vedelikupõhise tsütoloogilise uuringu materjalid kogutakse erinevatest paikmetest ja uuringumaterjalid on heterogeensed – seetõttu ei saa üldistada.</t>
  </si>
  <si>
    <t>Teenuse osutamise korda prognoositakse 5250–7350 korda aastas. 
Teenus asendaks koodi 66810 osaliselt ja 66811 täielikult. Muudatustest tulenev lisakulu ravikindlustuse eelarvele on ca 68 500 – 109 000 eurot aastas</t>
  </si>
  <si>
    <t>Meditsiini ekspert toetab teenuse lisamist Tervisekassa tervishoiuteenuste loetellu. LBC asendab järjest enam äigepreparaadi uuringuid ning oma kõrgema automatiseerituse ja standardiseerituse tõttu kiirendab paljude patoloogiate, eriti erineva paikmega kasvajate diagnostikat. Parem preparaatide kvaliteet vähendab prognoositult vajadust kordusuuringute järele, vähendades praegust teenuse arvu patsiendi kohta 1,45-lt 1,2-le, mis on märgatav kokkuhoid arvestades ka patsiendile tehtavaid muid kulusid (näiteks kordusvisiitide ja korduvate uuringumaterjali võtmiste kulud). Samuti on oluline, et LBC 
uuringumaterjali võtmine on patsiendisõbralikum kui jämenõelbiopsia või operatsioonimaterjali võtmine operatsioonil. Laiendatud teenuse märkimisväärseks eeliseks on ka see, et teenuse käigus ettevalmistatud preparaate saab kasutada edasistes jätku-uuringutes spetsiifilisemate meetoditega, nagu immuunhistokeemia ja geeniuuringud.</t>
  </si>
  <si>
    <t>Komisjon 2025: komisjon toetas vedelikupõhise tsütoloogia (LBC) kasutuselevõttu. Uus meetod võimaldab võtta ühest proovist rohkem teavet, sealhulgas teha geneetilisi analüüse ilma vajaduseta uut proovi võtta. See on oluline eriti kasvajarakkude analüüsimisel ning aitab vähendada patsiendile ebamugavaid kordusprotseduure. Komisjon tõi välja, et kuigi uue meetodiga võib kaasneda väike lisakulu, on see tasakaalustatud kordusuuringute vähenemise ja täpsema diagnostikaga, mis pikas plaanis võib olla kuluefektiivsem. Aruati, et piirangute seadmine konkreetsete paikmete või vähikahtluste osas pole vajalik, kuna tsütoloogiat kasutatakse Eestis niigi vähe. Muuhulgas arutati patoloogialaborite akrideerimise vajadust, mis on tehniline küsimus ja lahendatav.</t>
  </si>
  <si>
    <r>
      <t xml:space="preserve">Teenuse eeliseks on tsütoloogilise uuringu kvaliteedi tõus ja kordusuuringute vajaduse vähenemine.
</t>
    </r>
    <r>
      <rPr>
        <sz val="11"/>
        <rFont val="Times New Roman"/>
        <family val="1"/>
        <charset val="186"/>
      </rPr>
      <t xml:space="preserve">Loetellu lisatakse uus laboriteenus ,,Vedelikupõhine tsütoloogiline uuring (LBC) (üks klaas)" (kood 66819), koos järgmiste rakendustingimustega:
• Tervisekassa võtab koodiga 66819 tähistatud tervishoiuteenuse eest tasu maksmise kohustuse üle kuni kahe uuritud ja kirjeldatud klaasi eest ühe uuringumaterjali kohta. 
</t>
    </r>
    <r>
      <rPr>
        <b/>
        <sz val="11"/>
        <rFont val="Times New Roman"/>
        <family val="1"/>
        <charset val="186"/>
      </rPr>
      <t xml:space="preserve">• </t>
    </r>
    <r>
      <rPr>
        <sz val="11"/>
        <rFont val="Times New Roman"/>
        <family val="1"/>
        <charset val="186"/>
      </rPr>
      <t>Teenuse koodi 66819 ei rakendata emakakaela ja tupe vedelikupõhise günekotsütoloogilise uuringu puhul.</t>
    </r>
  </si>
  <si>
    <t>Ühe inimese eksoomi sekveneerimine ja interpretatsioon</t>
  </si>
  <si>
    <t xml:space="preserve">Eesti Meditsiinigeneetika Selts </t>
  </si>
  <si>
    <t>Rahvusvahelistes majandusanalüüsides ei kasuta teenuse tulemusnäitajaks sageli QALY-t, sest geneetiliste testide tulemused mõjutavad pigem kliinilist haldust ja diagnooside kiirust, mitte otsest elukvaliteeti. Kuid neid uuringu tulemusi ei ole võimalik Eesti konteksti üle kanda, sest praktika erineb ja leitud diagnoosi maksumuse piirmäärasid kokku lepitud.
Võttes arvesse, et taotletavat teenust kasutatakse esmase analüüsina, mis võimaldab vähendada teiste analüüside (nt submikroskoopilise kromsoomianalüüsi) hulka ning kiiremini ja väiksemate kogukuludega viia diagnoosini, saame järeldada, et genoomi sekveneerimine on domineeriv (kogukulu on soodsam ja efektiivsem) ja tõenäoliselt kulutõhus sekkumine võrreldes eksoomi sekveneerimise teenusega.</t>
  </si>
  <si>
    <t>Teenust kodeeritakse keskmiselt kolm korda raviarve kohta (patsient ja tema vanemad).
Eeldatav teenuse kasutus oleks 150–250 isikut aastas ja teenuse kasutuse prognoos 450–750 teenust aastas. 
Käesolevas majandusanalüüsis on teostatud kaks eelarvemõju prognoosi stsenaariumit. Esimene, kui genoomi sekveneerimine asendab täielikult eksoomi sekveneerimise teenust, võttes arvesse 2024. a teenuse osutamise hulka, siis prognoositav kokkuhoid ravikindlustuse eelarvele on ca 500 000 – 925 000 eurot aastas.
Teine stsenaarium, kui genoomi sekveneerimine asendaks eksoomi sekveneerimist osaliselt (eeldame 50%), siis prognoositav lisanduv mõju ravikindlustuse eelarvele on esialgsete arvutuste järgi kuni 286 000 eurot, kusjuures esimesel aastal kaasneb kokkuhoid ca 132 000 eurot.</t>
  </si>
  <si>
    <t>Meditsiini ekspert ei toeta teenuse laiendamist Tervisekassa tervishoiuteenuste loetelus. Ekspert tõi hinnangul välja, et kirjanduse alusel on genoomi sekveneerimise diagnostiline efektiivsus mõnevõrra (~8%) kõrgem võrreldes eksoomi sekveneerimisega, kuid kõrge informatiivsusega meetodil on hulgaliselt rakenduslikke aspekte ning mille arvestamata 
jätmine kliinilises diagnostikas võib olla patsiendile potensiaalselt kahjustav. Ekspert viitas mitmetele rakenduslikele, korralduslikele ning eetilistele aspektidele, mis vajaksid täpsustamist.</t>
  </si>
  <si>
    <t>Komisjon 2025: Taotlust arutati komisjonis kahel korral. Komisjon palus taotlejal täpsustada meditsiini eksperdi tõstatatud küsimused. Kokkuvõttes komisjon toetab genoomi sekveneerimise teenuse rakendamist Eesti tervishoiusüsteemis, arvestades selle kliinilist tõenduspõhisust ja potentsiaalset kasu patsiendile. Genoomi sekveneerimine on kõrge diagnostilise täpsusega analüüs, mis võimaldab harvik- ja keeruliste geneetiliste haiguste paremat tuvastamist. Komisjonis tõstatati vajadust ametliku nõusolekuvormi ajakohastamiseks ja kasutajasõbralikumaks muutmiseks. Teenuse kvaliteedi ja usaldusväärsuse tagamiseks nähti, et teenust osutaval laboril peaks olema rahvusvaheline akrediteering ning arutati võimalust kehtestada minimaalne testide arv aastas, et säilitada töökindlus ja vältida kvaliteedilangust. Oluliseks peeti toorandmete säilitamise tagamist. Komisjon leidis, et see on oluline hilisemaks kontrolliks, jagamiseks või kordusanalüüsiks.</t>
  </si>
  <si>
    <r>
      <t xml:space="preserve">Genoomi sekveneerimise teenus võimaldab väiksema kogukuluga jõuda kiiremini diagnoosini ja on võrreldes eksoomi sekveneerimisega kliiniliselt efektiivsem ja kogukulu on soodsam.
</t>
    </r>
    <r>
      <rPr>
        <sz val="11"/>
        <rFont val="Times New Roman"/>
        <family val="1"/>
        <charset val="186"/>
      </rPr>
      <t>Loetellu lisatakse uus teenus ,,Ühe inimese genoomi sekveneerimine ja interpretatsioon" (kood 66640), koos järgmiste rakendustingimustega:</t>
    </r>
    <r>
      <rPr>
        <sz val="11"/>
        <rFont val="Times New Roman"/>
        <family val="1"/>
      </rPr>
      <t xml:space="preserve">
• Tervisekassa võtab koodiga 66640 tähistatud tervishoiuteenuse eest tasu maksmise kohustuse üle patsiendi ja vajadusel tema mõlema vanema või õe või venna genoomi sekveneerimise eest ebaselge etioloogiaga päriliku haiguse või sündroomi diagnoosimiseks juhul, kui diagnostilise uuringu vajalikkuse otsuse on teinud eksperdikomisjon, kuhu kuuluvad vähemalt raviarst ja meditsiinigeneetik. 
• Koodi 66640 rakendatakse uuritava patsiendi eluajal maksimaalselt kolm korda, arvestades lõikes 14 toodud tingimust, ning tervishoiuteenuse osutamisel tekkinud genoomi sekveneerimise täielikku taaskasutamist võimaldavad isikupõhised toorandmed säilitakse teenust osutanud asutuses 30 aastat või need on edastatud tervise infosüsteemi. 
• Tervisekassa võtab koodiga 66640 tähistatud tervishoiuteenuse eest tasu maksmise kohustuse üle juhul, kui teenust osutab genoomi sekveneerimise metoodikale akrediteeritud labor.
Akrediteeringu saamiseks on ette nähtud kuuekuuline üleminekuperiood.</t>
    </r>
  </si>
  <si>
    <t>Kloriidi määramine higis kulonomeetrilise tiitrimise meetodil</t>
  </si>
  <si>
    <t>Eesti Laborimeditsiini Ühing, Eesti Lastearstide Selts</t>
  </si>
  <si>
    <r>
      <t>Puuduvad rahvusvahelised kulutõhususe hinnangud, mis võrdleksid Gibson-Cooke'i
(filterpaberi meetod) ja Macroduct meetodit higikloriidi taseme määramisel tsüstilise fibroosi korral ja mida saaks Eesti tingimustes kulutõhususe hindamisel aluseks võtta. Samas näitavad kliinilised uuringud, et diagnostilise täpsuse osas on meetodid võrreldavad. Seetõttu on alternatiivide võrdlemisel analüüsitud kulude erinevust. Arvestades juurde ka ebaõnnestunud testide (mille määr on filterpaberi meetodi puhul kõrgem) kulu, on Macroduct meetod kõrgema kuluga analüüs. Samas muutuvad taotletava teenuse väga spetsiifilist patsientkonda arvestades oluliseks täiendavad aspektid:
• patsiendimugavus – suure osa sihtgrupist moodustavad lapsed (sh vastsündinud), mistõttu on väga oluline saada võimalikult kiiresti ja mugavalt analüüs teostatud. Siin mängib rolli piisava koguse higi kättesaamine ja kordusprotseduuride vältimine.
• tulemuse kättesaamise kiirus – kuigi Gibson-Cooke’i meetodi puhul on proovi
analüüsimise rahaline kulu väiksem, on labori ajakulu jällegi suurem. Macroduct
meetodiga on võimalik laboris kiiremini tulemuseni jõuda. Lisaks on väiksem ka proovi aurumise ja saastumise risk.
• Chlorochek analüsaatoril on võrdluses Titroline seadmega olemas CE-IVD märgis, mis kinnitab, et</t>
    </r>
    <r>
      <rPr>
        <i/>
        <sz val="11"/>
        <rFont val="Times New Roman"/>
        <family val="1"/>
        <charset val="186"/>
      </rPr>
      <t xml:space="preserve"> in vitro</t>
    </r>
    <r>
      <rPr>
        <sz val="11"/>
        <rFont val="Times New Roman"/>
        <family val="1"/>
      </rPr>
      <t xml:space="preserve"> diagnostikaseade on kontrollitud ja vastab Euroopa Liidu ohutus- ja kvaliteedinõuetele.</t>
    </r>
  </si>
  <si>
    <t>Ekspert: Higi kloriidide määramise näidustusteks on: 1) tsüstilise fibroosiga (CF) haigete modulaatorravi jälgimine; 2) vastsündinute skriiningul leitud positiivsete tulemuste kinnitamine ja 3) CF kahtlusega patsientidel higis sisalduva kloriidi taseme
analüüsimine ehk diagnoosi kinnitav analüüs. Praegu on higi kloriidide sisalduse määramiseks kasutusel meetod, kus probleemiks on vajaliku adekvaatse higikoguse kättesaamine ja analüüsiks kasutatavate seadmete CE-IVD märgise puudumine. Ka ei ole senisel teenusel sobivat koodi. Taotletava meetodi eelis on väiksem ajakulu ning analüüsimiseks vajaliku higi väga väike hulk, mis võimaldab analüüsi teostada ka vastsündinutel. Ka on taotletava meetodi analüüsiks kasutataval seadmel CE-IVD märgis, mis on aluseks teenuse ohutusele. Taotletav teenusega saadud analüüsid on väga heas korrelatsioonis varasema meetodiga saadud tulemustega ja seda soovitatakse mitmete riikide ravijuhistes. Teenus tuleks kasutusele võtta piirkondlikes haiglates, et tagada selle optimaalne kasutus.</t>
  </si>
  <si>
    <t xml:space="preserve">Komisjon 2025: Komisjon toetas teenuse lisamist loetellu, võttes arvesse tsüstilise fibroosi haiguse raskust, kavandatavat sõeluuringut ning metoodika väikest kulukust ja head praktilist teostatavust. Komisjon leidis üksmeelselt, et uus higi testimise meetod on vajalik ja põhjendatud, eriti tsüstilise fibroosi varaseks diagnoosimiseks ja ravi hindamiseks. Toodi esile, et laborimeditsiinis on CE-märgise olemasolu analüüsimeetoditel standard ning uue meetodi eeliseks on väiksem higinäidise koguse vajadus, mis muudab protseduuri oluliselt kergemaks ja kiiremaks. </t>
  </si>
  <si>
    <r>
      <t xml:space="preserve">Loetellu lisatakse teenus "Kloriidi määramine higis kulonomeetrilise tiitrimise meetodil" (kood 66148) koos järgmiste rakendustingimustega:
</t>
    </r>
    <r>
      <rPr>
        <sz val="11"/>
        <rFont val="Aptos Narrow"/>
        <family val="2"/>
      </rPr>
      <t xml:space="preserve">• </t>
    </r>
    <r>
      <rPr>
        <sz val="11"/>
        <rFont val="Times New Roman"/>
        <family val="1"/>
      </rPr>
      <t xml:space="preserve">Tervisekassa võtab koodiga 66148 tähistatud tervishoiuteenuse eest tasu maksmise kohustuse üle juhul, kui teenust osutatakse haiglate loetelus nimetatud piirkondlikus haiglas tsüstilise fibroosi kahtluse korral diagnoosi kinnitamiseks või välistamiseks või tsüstilise fibroosi ravi efektiivsuse jälgimiseks.
• Koodiga 66148 tähistatud tervishoiuteenuse piirhind sisaldab higi kogumise protseduuri ja higis sisalduvate kloriidide hulga analüüsimise kulusid. Koodiga 66148 tähistatud tervishoiuteenust ei rakendata samal ajal koodidega 3018, 3019 ja 3035 tähistatud tervishoiuteenustega.   </t>
    </r>
  </si>
  <si>
    <t>Geeninõustaja teenus</t>
  </si>
  <si>
    <t>Eesti Meditsiinigeneetika Selts</t>
  </si>
  <si>
    <t>Komisjon 2025: Komisjon toetab taotlusega edasiminekut. Kuna teenus on uus ja selle roll vajab täpsustamist, soovitas komisjon alustada pilootprojektiga läbi tervishoiuteenuste loetelu juhtprojektide peatüki, mille raames saab hinnata töökorraldust, koostöömudeleid ja vajadusel kujundada edasisi koolitus- ning teenusetingimusi.</t>
  </si>
  <si>
    <t>Vastsündinute sõeluuring tsüstilise fibroosi suhtes</t>
  </si>
  <si>
    <t>Komisjon 2025: Komisjon toetab vastsündinutel tsüstilise fibroosi sõeluuringu võimaldamist kogu CFTR-i geeni sekveneerimisega. Tervisekassa juba rahastab TF-i ravi ja mõistlik on võimaldada ka kogu genoomi sekveneerimisel põhinevat vastsündinute sõeluuringut, et tuvastada võimalikult varakult TF-i haiged ja alustada ravi varakult. Varakult alustatud raviga saab ravikulusid edaspidi kokku hoida.</t>
  </si>
  <si>
    <t>Patoloogi konsultatsioon teisese arvamuse saamiseks teisest asutusest eriarstiabi teenusena</t>
  </si>
  <si>
    <t>Komisjon 2025: Komisjon ei toeta eriarsti teisese arvamuse eraldi tasustamist, sest see on igapäevane praktika. Arstide vahelist teisese arvamuse küsimist kasutatakse praktikas igapäevaselt. Komisjon ei pidanud seda teiste erialade vaates õiglaseks, kui võimaldatakse ühe eriala sees konsultatsiooni eest eraldi rahastamist. Haiglasisene erialade vaheline konsulteerimine ei ole täna eraldi rahastatud ja on igapäevase töö osa. Arutati ka e-konsultatsiooni lahendust.</t>
  </si>
  <si>
    <t>Vesivedelikku dreneeriv mikroshunt (mikroseade)</t>
  </si>
  <si>
    <t>Eesti Silmakirurgide Selts</t>
  </si>
  <si>
    <t>Postoperatiivse standardravi kestuse lühenemine, silmasiserõhku langetavate ravimite kasutamise vähenemine. Harvem ja lühem postoperatiivne jälgimisperiood. Patsiendi töövõimetuslehel viibimise aja lühenemine.</t>
  </si>
  <si>
    <t>Teenus on ohutum kui alternatiivne kirurgiline ravi, sest vajab edukaks läbiviimiseks väiksemat silmakudede traumeerimist ja seetõttu ka paraneb kiiremini. Pikemat perioodi hõlmavaid teadusuuringuid meetodi (kulu)efektiivsuse hindamiseks veel ei ole. Ravijuhenditesse teenus veel jõudnud ei ole, sest tegu on üsna uue ravimeetodiga.
Olemasolevate andmete kokkuvõte (komisjoni analüüs): Nii taotleja kui ekspert esitavad kolm uuringut (Grover, et al 2017, Schlenker et al 2017, Batlle 2016). Välja on toodud uuringutulemuste piiratud valiidsus, mis piirab otsustamist ja mille tõttu on meetodi tõenduse tase Euroopa ravijuhendites nõrk (D). Suuri jälgimisuuringuid ja RCTsid ei ole läbi viidud. Euroopa glaukoomi ravijuhendites 2017 märgitakse ära kasutus selekteeritud varase või mõõduka haigusega patsientidel, eelistatult kombineerituna kataraktikirurgiaga (soovitus 2, tõendus D). Samas selgub ravijuhendite detailsemal analüüsil, et glaukoomi ravis on märkimisväärne osa meetoditest (eeskätt uuemad medikamentoosse ja kirurgilise ravi meetodid, kuid ka vanemad, näiteks trabekulektoomia näidustused) nõrga tõenduse tasemega (D), mis viitab piiratud uurimistööle antud alal. Ekspert pooldab rahastamist, sest tegemist on minimaalinvasiivse protseduuriga. Prum, et al 2016 Ameerika Oftalmoloogide Seltsi glaukoomi ravijuhis märgib MIGS-meetodi ära ja toob esile, et selle silmasisest rõhku langetav toime võrreldes trabekulektoomia ja makrošundiga on mõõdukas, kuid tegemist on väheinvasiivse protseduuriga, mille lühiajaline ohutusprofiil on parem. Kirurgiliste tüsistuste määr on madal ja seotud eeskätt vale asetuse või sulgumisega. Tõendus pikaajalise efektiivsuse ja ohutuse kohta on piiratud. Soovituse ja tõenduse taset ei anta. Kokkuvõttes on tegemist väheminvasiivse protseduuriga, mille lühiajaline efektiivsus pigem väiksem kui standardravil, lühiajaline ohutus pigem parem, tõendus pikaajalise efektiivsuse kohta olemas piiratud valiidsusega jälgimisuuringutest ja võrreldes standardraviga puudub.</t>
  </si>
  <si>
    <t>Komisjon 2019: Komisjon toetas taotluse rahuldamist juhul, kui teenust osutatakse mõistliku hinnaga. Komisjon tegi ettepaneku mikrošundi hind täpsustada.</t>
  </si>
  <si>
    <t>Teenuse lisamine tervishoiuteenuste loetellu vaadatakse üle kompleksselt koos oftalmoloogia eriala teenuste nüüdisajastamisega</t>
  </si>
  <si>
    <t>Pisarapunkti ja pisarakanali sulgurid</t>
  </si>
  <si>
    <t>Taotluse alusel on pisarapunktide ja -kanalite sulgurid üheks kuiva silma ravivõimaluseks kombineerides neid toopilise raviga, kunstpisarad ja tsüklosporiin. Ühe kitsaskohana pisarapunkti sulgurite kasutamisel on välja toodud sulgurite kadu pisarapunktist. Seega lähtuvalt kasutatavast pisarapunkti sulgurist on oht, et vajalik on paigaldada uus sulgur, mis tähendab suuremat kulu ühe patsiendi kohta. Võttes arvesse, et olenevalt sulgurist on 30-70% juhtudest kuue kuu möödudes vajalik paigaldada uus sulgur, siis on kulu ühe patsiendi kohta 67,32-79,03 eurot aastas. Kulu silmatilkadele võib patsiendi jaoks väheneda ca 15 eurot ühes kuus. Samas tuleb siinkohal arvesse võtta, et erinevate silmatilkade säilivus pärast pakendi avamist on varieeruv (1-6 kuud pärast pakendi avamist) ehk olenevalt silmatilkadest võib patsient osta uue pakendi silmatilku endiselt vähemalt korra kuus. Puuduvad uuringud ja andmed, mille alusel hinnata, kas ja millisel määral väheneb tsüklosporiin silmatilkade kasutamine pisarapunkti sulguri paigaldamisel ja milline on selle mõju kuludele nii patsiendi kui ka ravikindlustuse vaatest. Teenuse lisandumisel ei ole suurt mõju töövõimetushüvitiste kulude vähenemisele, kuna kuiva silma sündroomi diagnoosiga haiguslehti ei ole väljastatud. Kokkuvõtlikult võib hinnata pisarapunktide sulgurite kulu kui lisanduvat kulu ravijuhule. Patsiendi kulutused kunstpisaratele võivad väheneda, kuid võttes arvesse vastavate uuringute vähesust ja madalat kvaliteeti, siis ei ole võimalik tugevat kulude vähenemise analüüsi välja tuua.</t>
  </si>
  <si>
    <t>Erialaspetsialisti ekspertarvamus: Taotletav teenus  on näidustatud patsientidel, kellel on diagnoositud keskmine või raske kuiva silma sündroom ja kellel toopiline ravi käsimüügist saadavate kunstpisarate, niisutavate geelide või tsüklosporiiniga ei ole osutunud efektiivseks. Uuringutes on leitud teenuse kasutamise järel kuiva silma sümptomite subjektiivset vähenemist, kuiva silma diagnoosimise objektiivsete näitajate paranemist. Taotletava teenuse protseduur on lihtne, efektiivne, ohutu ja reversiibelne. Pisarteedes sulgurite paigaldamise järel tüsistusena tekkida võiv põletik esineb harva ja allub toopilisele ravile antibiootikumidega. Alternatiivse ravimeetodina kasutatav pisarpunkti termokoagulatsioon vajab teostamiseks operatsioonitoa tingimusi ja ei ole reversiibelne.
Teenust on soovitatud kasutada kuiva silma sündroomi patsientidel 4 etapilise ravikseemi 2. etapis: 1. American Academy Of Ophthalmology kuiva silma ssündroomi  2018 a ravijuhendis  - https://www.aao.org/preferred-practice-pattern/dry-eye-syndrome-ppp-2018
2. Tear Film and Ocular surface Society ravijuhendis TFOS DEWS II REPORT 2017 a – www.tearfilm.org
Teenus on teostatav oftalmoloogi poolt kuiva silma sündroomi diagnoosimiseks vajalike testide teostamise järel ambulatoorse vastuvõtu tingimustes.</t>
  </si>
  <si>
    <t>Komisjon 2021: Komisjon toetas lisamist loetellu keskmise ja raske kuiva silma sündroomiga patsientidele. Rakendustingimuse lisamisel võiks lähtuda ravijuhendi soovitusest. Komisjon tegi ettepaneku rakendustingimus, sh näidustuse piiritletus, oftalmoloogia erialaseltsiga täpsemalt kokku leppida.</t>
  </si>
  <si>
    <t>Silma eesmise segmendi topograafiline uuring</t>
  </si>
  <si>
    <t>Kulutõhusust ei hinnatud, sest kliinilisi uuringuid sarvkesta topograafiliste uuringute kohta on vähe. Taotleja ettepanek on koostada teenuse kirjeldus ühe silma kohta. Kuna taotluses on välja toodud, et enamasti teostatakse topograafiline uuring mõlemale silmale, siis tõstatub küsimus, kas teenus võiks olla kirjeldatud kahe silma kohta, arvestades, et uuringu ettevalmistus, tulemuste analüüsimine ning selgitamine patsiendile oleks ühine aeg. Samuti on taotluses esile toodud, et teenusega koos kodeeritakse raviarvele arsti esmane või korduv vastuvõtt. Kirjelduse alusel on teenuse aja sisse arvestatud ka tulemuste interpreteerimine ja selgitamine patsiendile. Need tegevused peaks kuuluma vastuvõtu aja sisse. Seetõttu oleks korrektne, et kui teenusele kodeeritakse alati juurde arsti vastuvõtt, siis tulemuste interpreteerimise ja patsiendile selgitamise aeg arvestatakse uuringu kirjeldusest välja ja uuringu teenus sisaldaks ainult uuringu läbiviimise aega. Kui tulemuste interpreteerimine ja selgitamine patsiendile jäävad uuringu kirjelduse sisse, siis ei ole korrektne arsti vastuvõttu juurde kodeerida. Eelnevaid argumente arvesse võttes, võiks hinnata, et teenuse hind on madalam, kui hetkel kirjeldatud.</t>
  </si>
  <si>
    <t>Erialaspetsialisti ekspertarvamus: Meetodi juured ulatuvad tagasi 17. sajandisse, tänapäevases mõistes uurimismeetodit on välja töötatud ja täiendatud 20. sajandi algusest alates. Digitaliseeritud ja automatiseeritud uurimisseadmed on laialdaselt kasutusel alates 1980-datest aastatest. Seega on uuring väga pikaajalise kasutuse ja laialdase kogemusega kogu maailmas. Kliinilisi uuringuid sarvkesta topograafiliste uuringute kohta on vähe.</t>
  </si>
  <si>
    <t>Komisjon 2021: Komisjon toetas loetellu lisamist eraldi teenusena, kuid tegi ettepaneku võimalusel koondada sarnased teenused ühe teenuskoodi alla. Komisjon tegi ettepaneku, et Tervisekassa ja erialaselts lepivad rakendustingimused omavahel kokku. Komisjoni seisukoht oli, et teenus peaks sisaldama mõlema silma uuringut.</t>
  </si>
  <si>
    <t>Silma siserõhu mõõtmine</t>
  </si>
  <si>
    <t>Kulutõhusust ei hinnatud. Taotleja ettepanek on koostada teenuse kirjeldus ühe silma kohta. Kuna taotluses on välja toodud, et enamasti teostatakse silma siserõhu mõõtmine mõlemale silmale, siis tõstatub küsimus, kas teenus võiks olla kirjeldatud kahe silma kohta, arvestades, et uuringu ettevalmistus, tulemuste analüüsimine ning selgitamine patsiendile oleks ühine aeg. Samuti on taotluses esile toodud, et teenusega koos kodeeritakse raviarvele arsti esmane või korduv vastuvõtt. Kirjelduse alusel on teenuse aja sisse arvestatud ka tulemuste interpreteerimine ja selgitamine patsiendile. Need tegevused peaks kuuluma vastuvõtu aja sisse. Seetõttu oleks korrektne, et kui teenusele kodeeritakse alati juurde arsti vastuvõtt, siis tulemuste interpreteerimise ja patsiendile selgitamise aeg arvestatakse uuringu kirjeldusest välja ja uuringu teenus sisaldaks ainult uuringu läbiviimise aega. Kui tulemuste interpreteerimine ja selgitamine patsiendile jäävad uuringu kirjelduse sisse, siis ei ole korrektne arsti vastuvõttu juurde kodeerida. Võttes arvesse silmarõhu mõõtmise tavapraktikat tõstatub küsimus, kas rõhu mõõtmise viivad alati läbi arst ja õde koos või toimub rõhu mõõtmine enamasti ühe personaliliikme poolt. Eelnevaid argumente arvesse võttes, võiks hinnata, et teenuse hind on madalam, kui hetkel kirjeldatud.</t>
  </si>
  <si>
    <t>Erialaspetsialisti ekspertarvamus: Teenus on kasutusel igapäevases oftalmoloogilises praktikas ning selle osutamine nõuab vastava aparatuuri olemasolu, väljaõpet ja õe -arsti omavahelist koostööd. Taotluses esitatud kliinilised uuringud on asjakohased. Välja on toodud glaukoomi progressiooni riski vähenemine silma siserõhu õigeaegsel langetamisel ning sellest tulenevalt õigeaegne silma siserõhu määramise olulisus. Täpsustavalt võib veel lisada silma siserõhu määramise olulisuse madala väärtuse korral (kliiniliselt oluline hüpotoonia). Nimetatud olukord võib resulteeruda hüpotensiivse makulopaatiaga, soonkesta või võrkkesta seroosse irdumisega ning neist tingitud edasise tõsise nägemisteravuse langusega.</t>
  </si>
  <si>
    <t>Komisjon 2021: Komisjon ei toetanud loetellu lisamist eraldi teenusena ja tegi ettepaneku teenust käsitleda vastuvõtu osana.</t>
  </si>
  <si>
    <t>Teenust ei lisata, sest tervishoiuteenuste loetelu komisjoni hinnangul on taotletava teenuse puhul tegemist tegevusega, mida tehakse vajadusel vastuvõtu käigus korduvalt, mistõttu ei ole põhjendatud selle kordades kodeerimine ühe vastuvõtu kohta. Eelnevast tulenevalt leidis komisjon, et teenust tuleb käsitleda arsti vastuvõtu osana. Sellest lähtuvalt on Tervisekassa seisukohal, et taotluses esitatud teenuse kättesaadavus on võimaldatud läbi teenuste 3002 „Eriarsti esmane vastuvõtt“, 3004 „Eriarsti korduv vastuvõtt“ ja 3035 „Õe vastuvõtt“.</t>
  </si>
  <si>
    <t>Raviotstarbeline pehme kontaktlääts</t>
  </si>
  <si>
    <t>Puudub vajalik informatsioon taotluse esitajalt, et oleks võimalik teenuse hindamisega edasi minna</t>
  </si>
  <si>
    <t>Erialaspetsialisti eksperdiarvamus: Teenuse tulemuslikkus kliiniliste kogemuste ja praktika kohaselt on väga hea, samaväärne alternatiivne raviviis puudub. Kuna tegu on antud näidustuste korral ainsa omataolise raviviisiga, ei ole selle jaoks ka eraldi juhist välja töötatud. Suuremahuliste uuringud puuduvad.</t>
  </si>
  <si>
    <t>Komisjon 2020: Komisjoni tegi ettepaneku tellida eksperdihinnang ja koostada eelarvemõju hinnang</t>
  </si>
  <si>
    <t>Silma optiline biomeetria ja kunstläätse tugevuse kalkulatsioon</t>
  </si>
  <si>
    <t>Kulutõhusust ei hinnatud. Kuna taotluses ei ole eraldi välja toodud, et kirjeldus on ühe silma uuringu kohta, siis on arvestatud, et uuring on kahe silma kohta. Taotluses on esile toodud, et teenusega koos kodeeritakse raviarvele arsti esmane või korduv vastuvõtt. Kirjelduse alusel on teenuse aja sisse arvestatud ka tulemuste interpreteerimine ja selgitamine patsiendile. Need tegevused peaks kuuluma vastuvõtu aja sisse. Seetõttu oleks korrektne, et kui teenusele kodeeritakse alati juurde arsti vastuvõtt, siis tulemuste interpreteerimise ja patsiendile selgitamise aeg arvestatakse uuringu kirjeldusest välja ja uuringu teenus sisaldaks ainult uuringu läbiviimise aega. Kui tulemuste interpreteerimine ja selgitamine patsiendile jäävad uuringu kirjelduse sisse, siis ei ole korrektne arsti vastuvõttu juurde kodeerida.</t>
  </si>
  <si>
    <t>Erialaspetsialisti ekspertarvamus: Tulemuslikkus: erinevate andmete põhjal optilise biomeetria kasutamine oluliselt parandas katarakti operatsiooni refraktiivse tulemuse (±0.5D 61.2% patsientidest vs 42.3% ultraheli uuringu grupiga, ja ±1.0D 87.4% biomeetria grupp vs 77.5% ultraheli grupp. Optiline biomeetria on ohutu mittekontaktne uurimismeetod.</t>
  </si>
  <si>
    <t>Komisjon 2021: Komisjon toetas teenuse loetellu lisamist, kuid tegi ettepaneku konsulteerida erialaseltsiga, kas teenust oleks võimalik liita mõne teise teenusega või arvestada teenuse kulu operatsiooni hinna sisse. Komisjoni seisukoht oli, et üks teenuse kord sisaldab mõlema silma uuringut.</t>
  </si>
  <si>
    <t>Silma eesmise segmendi struktuuri uuringud</t>
  </si>
  <si>
    <t>Kulutõhusust ei hinnatud. Kuna taotluses ei ole eraldi välja toodud, et kirjeldus on ühe silma uuringu kohta, siis on arvestatud, et uuring on kahe silma kohta. Kuna taotluses ei ole välja toodud, millises osakaalus spekulaarset ja konfokaalset mikroskoopi teenuse osutamisel kasutatakse, on hetkel teenuse hinna arvutamisel arvestatud 50% osakaalu mõlema seadme kohta. Samas võttes arvesse, et konfokaalne mikroskoop on hetkel kasutuses ainult Tartu Ülikooli Kliinikumis, võiks selle osakaal olla väiksem ja spekulaarse mikroskoobi osakaal suurem. Arvestades, et spekulaarse mikroskoobi hind on odavam kui konfokaalsel, siis osakaalude muutmisel muutub teenuse hind odavamaks. Osakaalud on vajalik täpsustada erialaseltsiga nüüdisajastamise raames. Samuti on teenuse hinna arvutamisel arvestatud ühekordsete materjalide puhul osakaalu 50%, sest vajalikud ühekordsed materjalid (TomoCap, silmatilgad/-geel) lisanduvad ainult konfokaalse mikroskoobi kasutamise korral. Osakaal on arvestatud sarnaselt seadme kasutamise osakaaluga ning on samuti vajalik üle täpsustada nüüdisajastamise raames. Eelnevaid argumente arvesse võttes, võiks hinnata, et teenuse hind on madalam, kui hetkel kirjeldatud.</t>
  </si>
  <si>
    <t>Erialaspetsialisti ekspertarvamus: Uus teenus omab Eesti ja maailmakogemusele tuginedes usaldusväärset ohutut diagnostilist väärtust mainitud näidustuste diagnostikas. Samaväärsed ja odavamad alternatiivsed tehnilised lahendused silma eesmise segmendi diagnostikaks puuduvad. Nii konfokaalne kui ka spekulaarne mikroskoopia on ravijuhistes kajastatud vastavate näidustuste diagnostikas.
TTL komisjoni analüüs: Tõendus mõõdukas-nõrk. Ravijuhistes ei ole tõendust hinnatud või välja toodud ning soovitust antud või soovituse taset välja toodud.</t>
  </si>
  <si>
    <t>Komisjon 2021: Komisjon toetas loetellu lisamist eraldi teenusena, kuid võimalusel koondada visualiseerivate uuringute alla. Komisjoni seisukoht oli, et üks teenuse kord sisaldab mõlema silma uuringut.</t>
  </si>
  <si>
    <t>Nägemistaju testid</t>
  </si>
  <si>
    <t>Kulutõhusust ei hinnatud. Taotluses on esile toodud, et teenusega koos kodeeritakse raviarvele arsti esmane või korduv vastuvõtt. Kirjelduse alusel on teenuse aja sisse arvestatud ka tulemuste interpreteerimine ja selgitamine patsiendile. Need tegevused peaks kuuluma vastuvõtu aja sisse. Seetõttu oleks korrektne, et kui teenusele kodeeritakse alati juurde arsti vastuvõtt, siis tulemuste interpreteerimise ja patsiendile selgitamise aeg arvestatakse uuringu kirjeldusest välja ja uuringu teenus sisaldaks ainult uuringu läbiviimise aega. Kui tulemuste interpreteerimine ja selgitamine patsiendile jäävad uuringu kirjelduse sisse, siis ei ole korrektne arsti vastuvõttu juurde kodeerida.</t>
  </si>
  <si>
    <t>Erialaspetsialisti ekspertarvamus: Taotletavad teenused on tõestanud oma olulisust juba pikaajalise kliinilise kasutamisega erinevate silmahaiguste diagnoosimisel ja ravitulemuste hindamisel (amblüoopia, strabism, glaukoom, AMD). Lisaks on kõik nimetatud uuringud olulised ka neuro-oftalmoloogiliste patsientide käsitlemisel nii haiguste diagnoosimisel (nt optikusneuriit, sclerosis multiplex) kui ka ravimite kõrvaltoimete hindamisel.</t>
  </si>
  <si>
    <t xml:space="preserve">Teenust ei lisata, sest tervishoiuteenuste loetelu komisjoni hinnangul on teenuse tõendus nõrk, täiskasvanute puhul on teenuse osutajaks pigem optometrist kui silmaarst ja laste puhul sõltub teenuse osutamine lapse koostöövalmidusest. Eelnevast tulenevalt leidis komisjon, et teenust tuleb käsitleda arsti vastuvõtu osana. Sellest lähtuvalt on Tervisekassa seisukohal, et taotluses esitatud teenuse kättesaadavus on võimaldatud läbi teenuste 3002 „Eriarsti esmane vastuvõtt“, 3004 „Eriarsti korduv vastuvõtt“ ja 3035 „Õe vastuvõtt“. </t>
  </si>
  <si>
    <t>Pahhümeetria</t>
  </si>
  <si>
    <t>Kulutõhusust ei hinnatud. Kuna taotluses on välja toodud, et enamasti teostatakse pahhümeetria mõlemale silmale, siis tõstatub küsimus, kas teenus võiks olla kirjeldatud kahe silma kohta, arvestades, et uuringu ettevalmistus, tulemuste analüüsimine ning selgitamine patsiendile oleks ühine aeg. Samuti on taotluses esile toodud, et teenusega koos kodeeritakse raviarvele arsti esmane või korduv vastuvõtt. Kirjelduse alusel on teenuse aja sisse arvestatud ka tulemuste interpreteerimine ja selgitamine patsiendile. Need tegevused peaks kuuluma vastuvõtu aja sisse. Seetõttu oleks korrektne, et kui teenusele kodeeritakse alati juurde arsti vastuvõtt, siis tulemuste interpreteerimise ja patsiendile selgitamise aeg arvestatakse uuringu kirjeldusest välja ja uuringu teenus sisaldaks ainult uuringu läbiviimise aega. Kui tulemuste interpreteerimine ja selgitamine patsiendile jäävad uuringu kirjelduse sisse, siis ei ole korrektne arsti vastuvõttu juurde kodeerida. Oftalmoloogia vastuvõtukabineti ruumi kirjelduses on sees nii keratomeeter kui ka autorefraktomeeter, mida kasutatakse samuti sarvkesta paksuse mõõtmiseks. Seetõttu tõstatub küsimus, kas eraldi ultraheli pahhümeetria ressursi kirjeldamine teenuses on põhjendatud, või võiks hinnata, et selle kulud on kaetud ruumi kirjeldusega. Meditsiinilise tõenduspõhisuse hinnangus on esile toodud, et uuringut võib teostada ka õde, mistõttu tõstatub küsimus, kas uuringu läbiviimisel on vaja arvestada nii arsti kui ka õe ressurssi. Eelnevaid argumente arvesse võttes, võiks hinnata, et teenuse hind on madalam, kui hetkel kirjeldatud.</t>
  </si>
  <si>
    <t>Erialaspetsialisti ekspertarvamus: Taotletavaks teenuseks on märgitud pahhümeetria – täpsemalt taotletakse teenuse koodi ühele konkreetsele pahhümeetria meetodile e käsipahhümeetriale ultraheli meetodil. Pahhümeetriaga mõõdetakse silma sarvkesta paksust ning see on oftalmoloogias rutiinne uuring. Sarvkesta paksus on eelkõige oluline, et korrigeerida mõõdetud silmarõhku. Normist õhem sarvkest on oluline riskifaktor glaukoomi tekkimisel ja progresseerumisel.  Pahhümeetriat on võimalik teostada erinevate seadmetega. Käsipahhümeetria asemel võib kasutada ka nn optilisi seadmeid (nt silma eesmise osa OCT), kuid need seadmed on oluliselt kallimad. Teenus on oluline ambulatoorsetes vastuvõttudes, kus pahhümeetriat pole võimalik muude meetoditega teostada. Kui patsiendi sarvkesta paksus on teada, võimaldab see otsustada paremini silmarõhku alandava ravi mittealustamise, alustamise või muutmise üle ja vähendab patsientide saatmist lisauuringuteks kõrgemasse ravietappi. Kui ravitakse kõiki okulaarse hüpertensiooniga patsiente, ei ole see kulutõhus. Kui ravitakse ainult neid okulaarse hüpertensiooniga patsiente, kellel esinevad riskifaktorid, mis soodustavad glaukoomi teket, näiteks normist õhem sarvkest, siis on ravi kulutõhus. Teenuse näidustused on okulaarne hüpertensioon, glaukoomi kahtlus, glaukoom (RHK-10 jaotised H40, H42), erinevad sarvkesta patoloogiad (RHK-10 jaotis H18) ja mõned RHK-10 jaotise H52 alla kuuluvad patoloogiad, müoopia e lühinägevus (H52.1) ja astigmatism (H52.2). Euroopa Glaukoomi Ühingu glaukoomi ravijuhise järgi on normist õhem sarvkest üks viiest kõige olulisemast riskifaktorist glaukoomi tekkel ja progresseerumisel. Käsipahhümeetria ultraheli meetodil on kiire ja ohutu uuring, tüsistuste teke on vähetõenäoline. Uuringu läbiviimine ei vaja erilist väljaõpet, uuringut võib teostada ka õde.</t>
  </si>
  <si>
    <t>Komisjon 2021: Komisjon toetas teenuse lisamist loetellu, kuid vajalik on rakendustingimus, mis välistaks teenuse kodeerimise koos selliste teenustega, mille käigus samuti mõõdetakse sarvkesta paksust. Rakendustingimuse täpne sisu ja sõnastus jääb Tervisekassa ning erialaseltsi vaheliseks aruteluks. Komisjoni seisukoht oli, et üks teenuse kord sisaldab mõlema silma uuringut.</t>
  </si>
  <si>
    <t>Autoloogsed seerumsilmatilgad raskete silmapinna haiguste raviks</t>
  </si>
  <si>
    <t>Ei ole hinnatud.</t>
  </si>
  <si>
    <t>Komisjoni ettepanek oli tellida eksperthinnang (sh küsida arvamust rakendustingimuse osas, sh ptasiendigrupi määratlemine), koostada kulutõhususe ja eelarvemõju analüüs.</t>
  </si>
  <si>
    <t>Radioloogia</t>
  </si>
  <si>
    <t>Mammograafia lisaprojektsioon</t>
  </si>
  <si>
    <t>Eesti Radioloogia Ühing</t>
  </si>
  <si>
    <t>Hinnatakse radioloogia eriala nüüdisajastamisel</t>
  </si>
  <si>
    <t>Kasutatakse peamiselt tavammogrammil leitud koedeformatsioonide ja mikrokaltsifikaatide täpsustamisel. Mammogramme bioptaatidest kasutatakse mikrokaltsifikaatide olemasolu kinnitamiseks bioptaatides ja kordusJNB vajaduse hindamiseks. Klipsmarkeri asetust kontrollitakse mammograafilise uuringuga, et korreleerida uuringud. Kõikidest stereotaktilisel biopsial saadud bioptaatidest tuleb teha mammogrammid, et dokumenteerida mikrokaltsifikaatide olemasolu bioptaatides.</t>
  </si>
  <si>
    <t>Komisjon 2018: Komisjon ei saanud hinnangut anda, sest puuduvad hinnakalkulatsioonid ja eelarvemõju analüüsid. Komisjon palus Tervisekassal teostada taotluste hinnaarvestused.</t>
  </si>
  <si>
    <t>Muudatuseettepanekute põhjendatus vaadatakse üle kompleksselt koos radioloogia eriala teenuste nüüdisajastamisega</t>
  </si>
  <si>
    <t>Mammogrammid (CC ja MLO)</t>
  </si>
  <si>
    <t>3D mammogrammid (CC ja MLO)</t>
  </si>
  <si>
    <t>3D mammograafia ehk tomosüntees on mitmes aspektis sarnane mammograafiaga, peamiseks erinevuseks on uuringu käigus tehtavate piltide arv erinevates tasapindades. Tomosünteesi spetsiifilisus rinnavähi avastamisel oli 2014. a. metaanalüüsis 90% ja tundlikkus 79%, mammograafia vastavad näitajad olid 89% ja 72% (Lei J, Yang P, Zhang L, et al. Diagnostic accuracy of digital breast tomosynthesis versus digital mammography for benign and malignant lesions in breasts: a meta-analysis. Eur Radiol 2014;24(3):595–602)</t>
  </si>
  <si>
    <t>Biopsia võtmine magnettomograafia kontrolli all</t>
  </si>
  <si>
    <t>Eksperdihinnagu alusel on biopsia võtmine MRT kontrolli all ainus võimalus täpsustada MRT uuringul leitud kollete iseloomu, mis ei ole leitavad teiste diagnostikameetoditega (UH ja MG).</t>
  </si>
  <si>
    <t>Rinnakolde stereotaktiline mammobiopsia võtmine jämenõelaga</t>
  </si>
  <si>
    <t>Rinnakolde stereotaktiline mammobiopsia võtmine peennõelaga</t>
  </si>
  <si>
    <t>Rinnanäärme vaakumbiopsia võtmine</t>
  </si>
  <si>
    <t xml:space="preserve">Teostatakse radioloogi poolt vastava modaliteedi (UH, MG, MRT) kontrolli all. Näidustused on diagnostilised ja terapeutilised:
- diagnostilised: lubjastused; soliidsed ja intraduktaalsed lesioonid; ebaselged beniigsed kolded; kasvutendentsiga kolded; jämenõelbiopsial kõrge riskiga kolded; massi mittemoodustavad lesioonid;
-terapeutilised: palpeeritavad kolded; patsiendi soovil eemaldatavad kolded.
Alternatiivideks on jämenõelbiopsia ja kirurgiline biopsia. </t>
  </si>
  <si>
    <t>Rinnakolde preoperatiivne/ravieelne märgistamine</t>
  </si>
  <si>
    <t>Palpatoorselt mitteleitava kasvaja preoperatiivne märgistamine enne kirurgilist ravi</t>
  </si>
  <si>
    <t>Amüloid-PET-uuring</t>
  </si>
  <si>
    <t>Eesti Radioloogia Ühing, Eesti Nukleaarmeditsiini Selts, L. Puusepa nimeline Neuroloogide ja Neurokirurgide Selts, Eesti Psühhiaatrite Selts</t>
  </si>
  <si>
    <t>Kulutõhususe hindamisel selgus, et taotletav teenus ei oleks Eesti kontekstis kulutõhus. Täiendkulu tõhususe määraks leiti 80 944–92 955 eurot lisanduva kvaliteediga kohandatud eluaasta kohta, mis ületab Eestis kasutatavat künnist (40 000 eurot). Teenuse hinna osas peeti 2024. aastal läbirääkimisi, millest tulenevalt loodeti hind madalamaks saada ja seejuures kulutõhusust uuesti hinnata. Läbirääkimised aga soovitud tulemust ei toonud.</t>
  </si>
  <si>
    <t>67 100–80 500 eurot</t>
  </si>
  <si>
    <t>Erialaekspert soovitab teenuse loetellu lisamist järgmiste rakendustingimustega:
1. Taotletavat tervishoiuteenust osutatakse patsientidele, kellel on: 
- varajases eas (vanus ≤ 65 a) ilmnev progressiivne dementsus; 
- Alzheimeri tõve kahtlus, kuid atüüpiline kliiniline kulg; 
- püsiv või süvenev seletamatu kerge kognitiivne häire.
2. Taotletavat tervishoiuteenust osutatakse haiglate loetelus nimetatud kesk- või piirkondlikus haiglas, kus on nukleaarmeditsiiniline kiirgustegevusluba.</t>
  </si>
  <si>
    <t>Komisjon 2023: Komisjon ei toetanud hetkel teadaolevate andmete alusel teenuse loetellu lisamist. Kui on võimalik näidata kuluefektiivsust (hinnalangetus või uus uuring eelselekteeritud patsientidel), on komisjon valmis taotlust uuesti arutama.</t>
  </si>
  <si>
    <t>Rinna- ja munasarjavähi täppisennetuse tervikteenus</t>
  </si>
  <si>
    <t>Konkreetset taotlust ei ole eraldiseisvalt tervishoiuteenuste loetelu komisjonis arutatud. Komisjonis arutati rinnavähi polügeense riskiskoori arvutamise teenust, mille aluseks on võetud taotlus nr 1567.</t>
  </si>
  <si>
    <t>Günekoloogia</t>
  </si>
  <si>
    <t>Ühekordne mortsellaator ja mortsellatsioonikott. Ühekordsed põhi- ja lisatroakaarid.</t>
  </si>
  <si>
    <t>Eesti Naistearstide Selts</t>
  </si>
  <si>
    <t>Vajalik. Soovitakse lisada puuduvad tarvikud olemasolevate operatsioonide hinnale.</t>
  </si>
  <si>
    <t>Loote ultraheliuuring koos haigusriskide hindamisega raseduse esimesel trimestril</t>
  </si>
  <si>
    <t>Vajalik. Muudatus on vajalik, et osutada rasedale teenust kompleksselt. Hetkel tehakse uuringuid mitme erineva teenusena, kuigi tegemist on ühe tervikuga, mistõttu ei ole võimalik hinnata uuringu kogukulu ning hinnata mis uuringut kellele tegelikult tehti. Lisaks ei ole praegu võimalik erisust teha mitmikraseduse puhul. Üks teenus annab selle sisust selgema ülevaate ja võimaldab teenuseosutajal selgemat kodeerimist. Puudub  meditsiinilise efektiivsuse ja kulutõhususe hinnang ning eelarvemõju.</t>
  </si>
  <si>
    <t>Pingutusuriinipidamatuse (SUI) injektsioonravi täiteainega (polüakrüülamiid hüdrogeel)</t>
  </si>
  <si>
    <t>Eesti tingimustes kulutõhususe hindamisel võib järeldada, et polüakrüülamiid hüdrogeeli injektsioonravi on kuluefektiivne alternatiiv linguoperatsioonile hoolikalt valitud kroonilise stress-inkontinentsiga (sh stress-domineeriva segatüüpi inkontinentsiga) patsientide puhul, kes eelistavad madalate riskidega protseduuri ja aktsepteerivad potentsiaalset kordusprotseduuride vajadust.</t>
  </si>
  <si>
    <t>82 700 eurot</t>
  </si>
  <si>
    <t>Ekspert: Täitesüstid on hea ohutusprofiiliga protseduur, mis sobib hästi naistele, kes soovivad madala riskiga protseduuri stress-uriinipidamatuse raviks, kuid tuleb võtta arvesse, et protseduuri efektiivsus on väiksem, kui teistel kirurgilistel meetoditel ja korduvad süstid on tõenäolised. Segatüüpi uriinipidamatuse korral on ureetra täitesüstide kasutamine näidustatud ainult juhul, kui ülekaalus on stress-uriinipidamatuse komponent ja eelnev konservatiivne ravi ei ole andnud piisavaid tulemusi. Samuti tuleb patsiendile selgitada, et üksik ravimeetod segatüüpi uriinipidamatuse korral ei vii täieliku pidamatuse kadumiseni. Täitesüstid aitavad leevendada stress-uriinipidamatust naistel ka pärast vaagna kiiritusravi ja parandada nende elukvaliteeti. Oluline on patsienti eelnevalt informeerida, et meetodi efektiivsus on väiksem võrreldes teiste kirurgiliste ravivõimalustega, kuid seotud ka väiksema tüsitsuste riskiga.</t>
  </si>
  <si>
    <t>Komisjon 2025: Komisjon toetas teenuse näidustuste laiendamist ka juhul kui patsient ei soovi kirurgilist sekkumist.</t>
  </si>
  <si>
    <t>Loetellu lisatakse teenus "Polüakrüülamiid hüdrogeeli injektsioonravi protseduur kroonilise stress- või segatüüpi inkontinentsi raviks" (kood 7174) koos järgmiste rakendustingimustega:
• Koodiga 7174 tähistatud tervishoiuteenust rakendatakse koos koodiga 2914L tähistatud tervishoiuteenusega.
• Koodiga 7174 tähistatud tervishoiuteenust ei rakendata samal ajal koodidega 7152, 7166 ja 1K2104 tähistatud tervishoiuteenustega.</t>
  </si>
  <si>
    <t>Füsioteraapia</t>
  </si>
  <si>
    <t xml:space="preserve">Füsioteraapia individuaalne (kestus 30 min) </t>
  </si>
  <si>
    <t>Eesti Füsioterapeutide Liit, Eesti Taastusarstide Selts</t>
  </si>
  <si>
    <t>Komisjon 2023: Komisjon tegi Tervisekassale ettepaneku arutada Eesti Füsioterapeutide Liiduga, millised on võimalikud lahendused, et vastava vajadusega EMO patsiendid jõuaksid kiiremini füsioteraapia teenusele, ning pakkuda välja optimaalseim lahendus. Seejärel on vajalik seotud osapoolte informeerimine.</t>
  </si>
  <si>
    <t>Füsio- ja tegevusteraapia käerobotiga ja füsioteraapia kõnnirobotiga rakendustingimuse muutmine</t>
  </si>
  <si>
    <t>Eesti Füsioterapeutide Liit</t>
  </si>
  <si>
    <t>Komisjon 2025: Komisjon ei toetanud hetkel teenuseosutajate ringi laiendamist. Komisjoni hinnangul ei saa hetkel ilma eelneva analüüsita olemasolevat teenust laiendada Medicumile, sest puudub tõendus, et teenust vajavate patsientide hulk ületab pakkumise ja teenuse kasutus on hetkel piiratud. Komisjoni arvamusel tuleks hinnata kogu Eestis või esialgu Põhja-Eesti piirkonnas teenuse vajadus. Komisjon soovitab koostöös Eesti Taastusarstide Seltsiga koostada audit käe- ja kõnniroboti kasutamise kohta taastusravis. Tervisekassa esindaja sõnul tuleks vaadata taastusravi tervikuna, hinnata kas raviraha kasutatakse taastusravis sihipäraselt.</t>
  </si>
  <si>
    <t>Psühhiaatria</t>
  </si>
  <si>
    <t>Dialektiline käitumisteraapia 1 nädal</t>
  </si>
  <si>
    <t>Eesti Psühhiaatrite Selts</t>
  </si>
  <si>
    <t>Teaduskirjanduse põhjal kulutõhusus teenuse lühiajalise ajaperioodi näitel. Eesti kontekstis polnud kulutõhususe hindamine võimalik, kuivõrd Eesti tingimustes pole võrreldud
taotletava ja alternatiivse teenuse erinevust QALY-de osas ning rahvusvaheliste uuringute metoodika ei ole kohane Eesti tingimustele.</t>
  </si>
  <si>
    <t>33 880 eurot</t>
  </si>
  <si>
    <t>Ekspert: Dialektilise käitumisteraapia teenust taotletakse emotsionaalselt ebastabiilsete, kõrge suitsiidriskiga ennastkahjustava käitumisega patsientide, s.h ebastabiilse isiksusehäirega täiskasvanud patsientide ja ennastkahjustavalt käituvate alaealiste patsientide raviks. Inimesele põhjustab emotsionaalne ebastabiilsus olulisi kannatusi ning tõsist elukvaliteedi langust, meditsiinisüsteemile aga märkimisväärset kulu. Eestis ei ole peale dialektilise käitumisteraapia ühtegi raviviisi, mis oleks mõeldud selliste probleemidega patsientide kompleksseks raviks. Uuringud on näidanud DKT tulemuslikkust võrreldes tavapärase raviga. DKT ohutust pole palju uuritud, aga olemasolev näitab, et raviprogrammil pole tõsiseid kõrvaltoimeid ega tüsistusi. Mitu Euroopa ravijuhendit soovitavad DKT-d emotsionaalselt ebastabiilse isiksushäirega patsientide raviks ning lastele ja noorukitele, kellel on tõsised raskused emotsioonide reguleerimisega ja sagedane enesevigastamine. Selle tervishoiuteenuse kasutamise tingimuseks on DKT meeskonna olemasolu. Meeskonnaliikmetel peab olema DKT-spetsiifiline väljaõpe.</t>
  </si>
  <si>
    <t>Komisjon 2025: Komisjon toetas teenuse lisamist loetellu, võimalusega kodeerida vajadusel lisaks juurde kaugvastuvõtu teenuse koodi. Komisjon pidas oluliseks valvesoleku komponendi lisamist teenuse hinnale. Tervisekassa esindaja selgitas, et hetkel ei toeta valvesoleku komponendi lisamist teenuse komplekshinda. Tervisekassa pakkus lahenduseks kasutada vajadusel lisaks DKT teenusele kaugvastuvõtu teenust. Täiendava valvesoleku lisamine ei ole tulevikus välistatud, selleks analüüsitakse teenuse kasutamist ja rakendumist. Komisjonis lisati, et ka DKT teenust osutavates meeskondades pole veel täielikku selgust valvesolekus korraldamisest.</t>
  </si>
  <si>
    <t>Loetellu lisatakse teenus "Oskuste õppe seanss ühele haigele dialektilise käitumisteraapia grupis (grupis kuus kuni kümme patsienti)" (kood 7642) koos järgmiste rakendustingimustega:
• Tervisekassa võtab koodiga 7642 tähistatud tervishoiuteenuse eest tasu maksmise kohustuse üle, kui teenust osutavad vähemalt kaks dialektilise käitumisteraapia meeskonda kuuluvat liiget järgmisest loetelust: kliiniline psühholoog, psühhiaater ja/või vaimse tervise õde, kes on läbinud Linehani Instituudi või Euroopa Dialektilise Käitumisteraapia Assotsiatsiooni poolt akrediteeritud dialektilise käitumisteraapia põhiväljaõppe.
• Tervisekassa võtab koodiga 7642 tähistatud tervishoiuteenuse eest tasu maksmise kohustuse üle kõige rohkem üks kord nädalas.</t>
  </si>
  <si>
    <t>Korduv transkraniaalne magnetstimulatsioon (ingl k Repetetive Transcranial Magnetic Stimulation, rTMS)</t>
  </si>
  <si>
    <t>Teaduskirjanduse põhjal on rTMS-i kulutõhusus võrreldes EKR-iga vastuoluline. Teise
alternatiiviga (tDCS) polnud kulutõhususe analüüsi võimalik teostada puuduliku
tõenduse tõttu. Eesti kontekstis on rTMS kulutõhus valik võrreldes EKR-iga 1-aastase
ajaperioodi näitel juhul, kui patsiendid ei vaja jätkuravi ega alusta relapsi tõttu uuesti
rTMS-i seanssidega. Sellisel juhul on ICER-iks 31 916 eurot QALY kohta.</t>
  </si>
  <si>
    <t>410 760 eurot</t>
  </si>
  <si>
    <t>Ekspert: Teenuse hüvitamine on põhjendatud depressiivsete häirete, ennekõike mõõduka või raske depressiooni, raskesti alluva depressiooni ja ravimresistentse depressiooni osas, samuti patsientidel, kelle puhul muud ravimeetodid on vastunäidustatud. Teenuse tulemuslikkus on nimetatud näidustuste puhul alternatiivsetest raviviisidest tõhusam, samuti sobib teenus mitmetele riskirühmadele (sh rasedad, sünnitusjärgsed, vanemaealised), kelle puhul alternatiivsed raviviisid on kas liiga riskantsed (nt EKT) või mitte piisavalt efektiivsed (tDCS). Kuigi taotluses on õigesti täheldatud, et Eestis puudub käesoleval ajal kaasajastatud depressiivsete häirete ravijuhis, on rTMS rahvusvahelistes ravijuhistes, sh Soomes, Suurbritannias, tunnustatud ravimeetodina depressiivsete häirete ravis kajastatud ning takistusteta rakendatav ka Eesti tingimustes.</t>
  </si>
  <si>
    <t>Komisjon 2025: Komisjon toetas teenuse lisamist tervishoiuteenuste loetellu, kuid soovitas piirata kasutusnäidustusi. Teenuse näidustuseks on mõõdukas kuni raske depressioon. Kui teaduslikku hinnangut teenuse kasutamise kohta juurde tuleb, siis näidustused võivad tulevikus laieneda. Komisjon tõdes, et prognoositav ravivajadus on suurem, kui suudetakse hetkel pakkuda.</t>
  </si>
  <si>
    <t>Loetellu lisatakse teenus "Korduva transkraniaalse magnetstimulatsiooni seanss" (kood 7600) koos järgmiste rakendustingimustega: Tervisekassa võtab koodiga 7600 tähistatud tervishoiuteenuse eest tasu maksmise kohustuse üle eriarsti suunamisel. Enam kui 15 seansi eest tasutakse juhul, kui eriarst on dokumenteerinud senise ravi tulemuslikkuse ning põhjendanud ravi jätkamise vajaduse esmalt 15 seansi järel ja seejärel iga 15 seansi järel.</t>
  </si>
  <si>
    <t>Meditsiinilise kinnise lasteasutuse teenuse voodipäev (alla 19-aastasele isikule)</t>
  </si>
  <si>
    <r>
      <t xml:space="preserve">Tulenevalt asjaolust, et SOM on tervishoiuteenuste loetelu komisjoni liige, ühtib SOM-i hinnang komisjoni hinnanguga. </t>
    </r>
    <r>
      <rPr>
        <b/>
        <sz val="11"/>
        <rFont val="Times New Roman"/>
        <family val="1"/>
        <charset val="186"/>
      </rPr>
      <t>Prioriteetne</t>
    </r>
    <r>
      <rPr>
        <sz val="11"/>
        <rFont val="Times New Roman"/>
        <family val="1"/>
      </rPr>
      <t xml:space="preserve"> lähtudes muudatusettepaneku süsteemsest tervishoiupoliitilisest mõjust ja kooskõlast tervishoiupoliitika hetke suundadega.</t>
    </r>
  </si>
  <si>
    <t>Komisjon 2025: Komisjon põhimõtteliselt toetas meditsiinilise komponendi lisamist KLAT teenusele, aga eelnevalt tuleks leida vastused arutelul tõstatunud korralduslikele küsimustele ja seejärel tuua taotlus uuesti komisjoni arutelule.</t>
  </si>
  <si>
    <t>Kardioloogia</t>
  </si>
  <si>
    <t>Neeruarterite denervatsioon</t>
  </si>
  <si>
    <t>Eesti Kardioloogide Selts</t>
  </si>
  <si>
    <r>
      <t xml:space="preserve">Eesti tingimustes on neeruarterite denervatsiooni protseduuri ICER võrdluses </t>
    </r>
    <r>
      <rPr>
        <i/>
        <sz val="11"/>
        <color theme="1"/>
        <rFont val="Times New Roman"/>
        <family val="1"/>
      </rPr>
      <t>sham</t>
    </r>
    <r>
      <rPr>
        <sz val="11"/>
        <color theme="1"/>
        <rFont val="Times New Roman"/>
        <family val="1"/>
      </rPr>
      <t>-protseduuriga 19 266 eurot/QALY. Teenust võib alternatiiviga võrreldes pidada kulutõhusaks.</t>
    </r>
  </si>
  <si>
    <t>Ekspert: Viimastel aastatel tehtud randomiseeritud uuringuid, mis hindavad neeruarteri denervatsiooni mõju vererõhule resistentse hüpertensiooniga patsientidel, on kinnitanud meetodi efektiivsust ja ohutust. Meetodi efektiivsus on tõendatud kuni 3- aastase jälgimisperioodi jooksul, siiski tõendus pikaajalise efektiivsuse osas on seni ebapiisav. Neeruarterite denervatsioon on kliiniliselt ja majanduslikult tõestatud tervisetehnoloogia, mis tagab resistentse hüpertensiooniga patsientidel kliiniliselt olulise vererõhu languse. Neeruarteri denervatsioon vähendaks patsiendil potentsiaalselt ühe antihüpertensiivse ravimi, kuid osadel juhtudel see lisanduks ravimitele, et saavutada soovitatud vererõhu langus. Arvestades Eestis laialdast hüpertensiooni levikut, peab ekspert oluliseks uue ravimeetodi kättesaadavust patsientidele.</t>
  </si>
  <si>
    <t>Komisjon 2024: Komisjon toetas teenuse lisamist loetellu, kuid soovitas piirata teenuse kasutamise näidustusi ja piirata teenuse osutamist piirkondlike haiglatega.</t>
  </si>
  <si>
    <t>Loetellu lisatakse operatsiooniaegne lisavahend "Neeruarterite denervatsiooni seadmete komplekt" (kood 2539L) koos järgmiste rakendustingimustega:
• Koodiga 2539L tähistatud tervishoiuteenust rakendatakse haiglate loetelus nimetatud piirkondlikus haiglas tõelise resistentse hüpertensiooniga patsiendile, kellel on välistatud sekundaarne hüpertensioon ja kelle vererõhu eesmärkväärtusi ei ole saavutatud vähemalt viie vererõhku alandava ravimi (sh AKE-inhibiitor või ARB, kaltsiumikanali blokaator, tiasiid või tiasiiditaoline diureetikum, mineralokortikoidretseptori antagonist ja beetablokaator) kombineeritud kasutamisega maksimaalses talutavas doosis, juhul kui endovaskulaarse sekkumise kaalutletud raviotsuse on koos patsiendiga teinud multidistsiplinaarne eksperdikomisjon, millesse kuuluvad kardioloog ja/või raviarst ning protseduuri tegemise pädevusega invasiivkardioloog.
• Koodiga 2539L tähistatud tervishoiuteenust rakendatakse koos koodidega 7812 ja 7813 tähistatud teenustega. Koode 2539L ja 7812 rakendatakse üks kord ja koodi 7813 kaks korda neeruarterite denervatsiooni protseduuri kohta.</t>
  </si>
  <si>
    <t>Välispidine vasaku koja kõrvakese sulgur</t>
  </si>
  <si>
    <t>Eesti tingimustes on välispidise sulguri paigaldamise ICER võrdluses kõrvakese sulgemata jätmisega 17 839 eurot/QALY. Seega võib südame vasaku koja kõrvakese sulgemist kirurgiliselt paigaldatava välispidise sulguriga võrreldes kõrvakese sulgemata jätmisega südameoperatsiooni läbivatel KVA patsientidel pidada kulutõhusaks sekkumiseks. ICER on väiksem juhul, kui juurde arvestataks ka kokkuhoid trombemboolia ja insuldi ravikulude vähenemisest.</t>
  </si>
  <si>
    <r>
      <t xml:space="preserve">Ekspert: Südame vasaku koja kõrvakese sulgemine on näidustatud kodade virvendusarütmiaga patsientidel trombembooliliste tüsistuste vähendamiseks. ACC/AHA/HRS </t>
    </r>
    <r>
      <rPr>
        <sz val="11"/>
        <rFont val="Times New Roman"/>
        <family val="1"/>
        <charset val="186"/>
      </rPr>
      <t>ravijuhised</t>
    </r>
    <r>
      <rPr>
        <sz val="11"/>
        <rFont val="Times New Roman"/>
        <family val="1"/>
      </rPr>
      <t xml:space="preserve"> ja ESC ravijuhis toetavad vasaku koja kõrvakese sulgemist kodade virvendusarütmiaga patsientidel, kellel teostatakse südameoperatsioon. Kirurgiline vasaku koja kõrvakese sulgemine vähendab oluliselt isheemilise ajuinfarkti või süsteemse emboolia esinemist kardiokirurgilistel patsientidel, kellel esineb kodade virvendusarütmia (LAAOS Trial tulemuste põhjal: ajuinfarkti/süsteemse emboolia risk vähenes 33% vasaku koja kõrvakese sulgemise grupis - 4,8% sulgemisega vs 7,0% sulgemiseta).</t>
    </r>
  </si>
  <si>
    <t>Komisjon 2025: Komisjon toetab südame vasaku koja kõrvakese välispidise sulguri lisamist tervishoiuteenuste loetellu. Komisjoni hinnangul on tegemist elukvaliteedi tõstmiseks efektiivse protseduuriga, millega saab ära hoida insuldiga kaasnevaid tüsistusi.</t>
  </si>
  <si>
    <t>Loetellu lisatakse operatsiooniaegne lisavahend "Südame vasaku koja kõrvakese epikardiaalne sulgur" (kood 2540L) koos järgmiste rakendustingimustega:
• Koodiga 2540L tähistatud tervishoiuteenust rakendatakse haiglate loetelus nimetatud piirkondlikus haiglas kodade virvendusarütmia (RHK 10 kood I48) korral koos koodiga 1F2101, 1F2102, 1F2103, 1F2104 või 1F2105 tähistatud tervishoiuteenusega.</t>
  </si>
  <si>
    <t>Valuravi</t>
  </si>
  <si>
    <t xml:space="preserve">Sensoorse(-te) närvi(-de) medikamentoosne blokaad diagnostilisel eesmärgil ultraheli või röntgeni kontrolli all  </t>
  </si>
  <si>
    <t>Eesti Valu Selts, Eesti Anestesioloogide Selts, Eesti Ortopeedia Selts</t>
  </si>
  <si>
    <t>Taotletavate teenuste kulutõhuse analüüs on tehtud koos, sest positiivne närviblokaad peab eelnema RFA-le ja tegemist on üldjuhul ravijuhuga, kusjuures RFA ei järgne alati närviblokaadile. Protseduuripõhise teenuse ravijuhu maksumuseks on keskmiselt 787,09 eurot. Teenusele lisandub UH või röntgeni kood.
Võrreldes standardraviga on protseduuripõhise RFA kasutamisel täiendkulu tõhususe määr (ICER) 6862,16 eurot QALY kohta, mida saab pidada Eesti kontekstis kulutõhusaks.</t>
  </si>
  <si>
    <t>Eelarvemõju on hinnatud koos. RFA prognoositav kasutus on 150–300 teenust aastas. RFA moodustab ca 50–70% kõigist blokaadide protseduuridest.
Arvstades ärajäävaid kulusid on teenustega kaasnev lisamõju ravikindlustuse eelarvele hinnanguliselt 55 000 – 110 000 eurot aastas.</t>
  </si>
  <si>
    <t>Taotluste nr 1636, 1637 ja 1638 meditsiinilise efektiivsuse tõendatust on käsitletud koos. Tervishoiuteenus „Sensoorsete närvide, närvipõimikute ja/või ganglionite raadiosageduslidak ablatsioon (RFA) ultraheli või röntgeni kontrolli all – kuni 4 punkti“, on näidustatud kasutamiseks krooniliste aksiaalsete valude korral lülisamba nimmeosas ja kroonilise sakroiliakaal liigeste põhjustatud valude korral (diagnoosikoodid M47.8 ja M 46.1). Antud tervishoiuteenuse osutamisele peab alati eelnema teise taotletava tervishoiuteenuse „Sensoorse(-te) närvi(-de) medikamentoosne blokaad diagnostilisel eesmärgil ultraheli või röntgeni kontrolli all“ kasutamine, kui medikamentoosne test antud teenuse potentsiaalse efektiivsuse hindamiseks. Kui medikamentoosne diagnostiline test annab positiivse efekti – valude oluline vähenemine – siis on RFA kasutamine näidustatud. Eksperdi hinnangul on tegu suhteliselt ohutute teenustega, kui teenust osutatakse kirjeldatud tingimustel ja väljaõppinud spetsialistide poolt. Ekspert ei soovita taotluses väljatoodud näidustustena rindkere ja kaelapiirkonna lülisamba valude korral teenust kasutada, kuna selle kohta teaduspõhiseid uuringuid pole lisatud või on raskesti leitavad. Ekspert toetab teenuse kasutamist alaselja valude ja SI liigeste põhjustatud valude korral. Teenused on oma olemuselt miniinvasiivsed. Patsientide grupp, kellele antud tervishoiuteenused on näidustatud, on keeruline ning tihtipeale rakendatavad ravimeetodid annavad vaid osalist efekti. Seetõttu oleks eksperdi arvamusel selliste tervishoiuteenuste olemasolu vajalik ning omaks selget rolli krooniliste alaselja ja SI liigeste valude raviskeemis. Potentsiaalselt võiks paraneda patsientide elukvaliteet ning väheneda nii medikamentoosse kui ka kirurgilise ravi vajadus.</t>
  </si>
  <si>
    <t>Komisjon arutas valuravi taotluseid 2024. a mitmel korral. Kokkuvõttes komisjon toetas tervishoiuteenuse rahastamist, kuid hindas prioriteetsust madalaks. Tõenduspõhisele teaduskirjandusele tuginedes on protseduuri järgselt valu vähenemine pigem tagasihoidlik ja lühiajaline. Komisjonis toodi välja, et teenusel on ülekasutamise oht, ning andis soovituse rakendada kontroll. Lisaks peeti oluliseks, et protseduuri tegemine eeldab väljaõppinud operaatorit, kes teostab seda efektiivselt. 
Komisjon soovitas jätta loetellu lisamise lõpliku otsustamise Tervisekassa juhatusele.</t>
  </si>
  <si>
    <t>Taotluste menetlus jätkub 2026. aastal, vaadatakse üle teenuse kulukomponendid ja rakendustingimused.</t>
  </si>
  <si>
    <t xml:space="preserve">Sensoorsete närvide, närvipõimikute ja/või ganglionide raadiosageduslik ablatsioon (RFA) ultraheli või röntgeni kontrolli all - kuni 4 punkti </t>
  </si>
  <si>
    <t>Sensoorsete närvide, närvipõimikute ja/või ganglionide raadiosageduslik ablatsioon (RFA) ultraheli või röntgeni kontrolli all - iga järgnev punkt</t>
  </si>
  <si>
    <t>Logopeedia</t>
  </si>
  <si>
    <t xml:space="preserve">Logopeediline uuring </t>
  </si>
  <si>
    <t>Eesti Logopeedide Ühing</t>
  </si>
  <si>
    <t>Vajalik vaadata koosmõjus teiste logopeedia teenustega</t>
  </si>
  <si>
    <t>Vähe põhjendatud. Tuleb vaadata koos taotlusega 1613.</t>
  </si>
  <si>
    <t>Muudatusettepaneku põhjendatust hinnatakse koos eriala nüüdisajastamisega (koosmõjus taotlusega 1429)</t>
  </si>
  <si>
    <t>Logopeedi vastuvõtt. Logopeedi videovastuvõtt.</t>
  </si>
  <si>
    <t>Vähe põhjendatud</t>
  </si>
  <si>
    <t>Hambaravi</t>
  </si>
  <si>
    <t>Orofatsiaalne müofunktsionaalne teraapia</t>
  </si>
  <si>
    <t>Ennetusteenused</t>
  </si>
  <si>
    <t>Peahea noortenõustamine</t>
  </si>
  <si>
    <t>Tervisekassa, OÜ Peaasjad</t>
  </si>
  <si>
    <t>Ei ole hinnatud</t>
  </si>
  <si>
    <t>Konkreetset taotlust ei ole arutatud tervishoiuteenuste loetelu komisjonis. Komisjonis arutati väheinvasiivsete psühholoogiliste sekkumiste (VIPS) hindamist. Komisjon soovitas luua VIPS-idele eraldi loetelu ja komisjon, sest VIPS-ide hindamisstandard ei kattu tervishoiuteenuste loetelu komisjonis hinnatavate tervishoiuteenuste hindamisstandardiga.</t>
  </si>
  <si>
    <t>Transfusioonmeditsiin</t>
  </si>
  <si>
    <t>Verepreparaadid</t>
  </si>
  <si>
    <t>Eesti Transfusioonmeditsiini Selts</t>
  </si>
  <si>
    <t>Vajalik. Veredoonorite arv on pidevas languses. Vereloovutus järgne taastumine ja sellega veredoonorite baasi hoidmine on oluline tagamaks elanikonnale piisavad verepreparaatide varud.</t>
  </si>
  <si>
    <t>Madala anti-A ja anti-B tiitriga 0-grupi täisveri</t>
  </si>
  <si>
    <t>Ekspert: Täisvere kasutamise eelis ilmneb tugevalt haiglaeelses etapis, reanimobiili või helikopteri transpordi ajal, kui veremahu kiire korvamine on kriitilise tähendusega ja täisvere kaasa komplekteerimine ja ülekandmine patsiendile on märksa lihtsam kui võtta kaasa ja üle kanda kõiki verekomponente eraldi. Lisaks on madala anti-A ja anti-B tiitriga 0-veregrupi täisverd võimalik kasutada  nn. ,,universaalsena’’ massiivse transfusiooni protokolli osana haiglas kõikide ABO grupi verejooksuga patsientide puhul kui patsiendi ABO veregrupp ei ole teada aga veremahtu on vaja kiiresti taastada. Madala tiitriga täisvere valmistamiseks on eelnevalt vaja koostada spetsiaalne madala tiitriga doonorite register. Doonoritel on vaja antikehade tiitrit regulaarselt kontrollida.</t>
  </si>
  <si>
    <t>Neurokirurgia</t>
  </si>
  <si>
    <t>Individuaalselt valmistatud 3D prinditud koljuimplantaadi paigaldamine neurokirurgiliste koljurekonstruktsioonide jaoks</t>
  </si>
  <si>
    <t>L. Puusepa nimeline Eesti Neuroloogide ja Neurokirurgide Selts</t>
  </si>
  <si>
    <t>Komisjon 2025: Kokkuvõttes tõi komisjon välja, et teenus on kliiniliselt mõistlik, see on autoloogsest luust parem ja väiksemate riskidega. Edasiminekuks tuleks hinnata kulu ja kliinilise kasu suhet tavapraktikaga. Tervisekassa teeb ettepaneku kaaluda tervishoiutehnoloogiate hindamise (TTH) raporti tellimist Tartu Ülikoolilt. Komisjonis nõustuti, et materjalide erinevusest tulenevalt on tegemist äärmiselt mahuka tööga ja see oleks klassikaline TTH raporti teema. Kui hinnang on uuele sekkumisele olemas, tuuakse taotlus uuesti komisjoni arutelule.</t>
  </si>
  <si>
    <t>KNK eriala</t>
  </si>
  <si>
    <t>Luukuulmisimplantatsioon</t>
  </si>
  <si>
    <t>Eesti Kõrva-Nina-Kurguarstide ja Pea- ja Kaelakirurgide Selts</t>
  </si>
  <si>
    <t>Arvestades nii ravikindlustussüsteemi kui ka sotsiaalkindlustussüsteemi kulusid, on taotletavate näidustuste korral luukuulmisimplantatsiooni ICER võrreldes standardraviga 21 837 eurot/QALY ehk krooniliste haiguste aktsepteeritava lävendi piiri peal. Lisades teenusesse uue generatsiooni kallim seade, on ICER 37 976
eurot/QALY ehk ei ole kulutõhus.</t>
  </si>
  <si>
    <t>Ekspert: Konduktiivse ja segatüüpi kuulmislanguse rehabiliteerimisel luukuulmisimplantaatidega on kirjanduses esitatud häid tulemusi nii audioloogiliste, elukvaliteedi kui ka kulutõhususe tulemusnäitajate osas. Konduktiivse ja segatüüpi kuulmislanguse näidustusel luukuulmisimplantaatide kasutamisel on Euroopa riikides aastatepikkune kogemus, näidustuste profiil on taotletavaga sarnane või mitmetel juhtudel isegi laiem.</t>
  </si>
  <si>
    <t>Komisjon 2025: Komisjon toetas elukvaliteedi vaates näidustuste laiendamist, sest inimesed on tänu implantaatidele rohkem integreeritud igapäevaellu ja tööjõuturul aktiivsemad. Komisjon ei toeta teenuse rahastamist seadme- ehk tootjapõhiselt.</t>
  </si>
  <si>
    <t>Osaliselt lisada</t>
  </si>
  <si>
    <t>Teenusele "Luukuulmisimpantatsioon" (kood 2279K) lisatakse uued näidustused: ühe- või kahepoolne konduktiivse või segatüüpi kuulmislangus või ühepoolne sensorineuraalne kurtus (RHK 10 koodid H90.0, H90.1, H90.6 ja H90.7) juhul, kui alternatiivsete raviviiside kasutamine ei ole haiguse iseloomust tingituna otstarbekas või alternatiivsete raviviisidega ei ole võimalik saavutada optimaalset kuulmisrehabilitatsiooni.
Teenuse kulukirjeldusse ei lisata uue generatsiooni aktiivset transkutaanset Cochlear Osia seadet, sest arvestades kallimale seadmele juurde ka kõneprotsessorite rahastamisega seotud sotsiaalkindlustussüsteemi kulud, ei ole teenus selle hinnataseme juures kulutõhus.</t>
  </si>
  <si>
    <t xml:space="preserve">DISE uuring (Drug-induced Sleep Endoscopy) </t>
  </si>
  <si>
    <t>Eesti Kõrva-Nina-Kurguarstide ja Pea- ja Kaelakirurgide Selts, Eesti Unemeditsiini Selts</t>
  </si>
  <si>
    <t>Eksperdi hinnangul on tegu tõenduspõhise diagnostilise protseduuriga, mida kasutatakse ülemiste hingamisteede obstruktsiooni hindamiseks une ajal. See võimaldab paremini planeerida ravi, parandada ravitulemusi ning vähendada ebaefektiivsete ravimeetodite kasutamist. DISE-d peetakse kliiniliseks standardiks, kuna see võimaldab dünaamilist ja täpset hindamist une ajal, mida alternatiivsed meetodid ei suuda täielikult pakkuda. Kuid alternatiive teenusele ei ole, sest hetkel puuduvad alternatiivid hingamisteede otseseks hindamiseks une ajal. DISE on lisauuring, mida ei kasutata esmase unehäire diagnostika puhul (selleks sobivad osaline või täielik polügraafia või polüsomnograafia). Tegemist on 
suhteliselt ohutu protseduuriga, võimalikud tüsistused võivad olla sarnased teiste plaaniliste anesteesiatega, harva ninaverejooks. Eksperdi sõnul võib teenuse kasutus suureneda kui see lisatakse loetellu.</t>
  </si>
  <si>
    <t>Komisjon 2025: Komisjon toetab Tervisekassa ettepanekut mitte lisada teenust loetellu uue uuringu koodiga ja lubada teenust kasutada ülemiste hingamisteede endoskoopia koodi all.</t>
  </si>
  <si>
    <t xml:space="preserve">Uut teenust ei lisata tervishoiuteenuste loetellu. Tervisekassa tegi ettepaneku lubada teenust kodeerida olemasoleva teenusega "Ülemiste hingamisteede videoendoskoopiline uuring" (kood 7321). </t>
  </si>
  <si>
    <t>Muud teenused</t>
  </si>
  <si>
    <t>Kõhuaordi aneurüsmi sõeluuring (AAA sõeluuring)</t>
  </si>
  <si>
    <t>Eesti Veresoonte- ja Endovaskulaarkirurgia Selts</t>
  </si>
  <si>
    <t>Tervisetehnoloogia hindamise raport TTH32</t>
  </si>
  <si>
    <t xml:space="preserve">Kulutõhususe analüüsi mudeli põhjal võimaldab AAA sõeluuring vähendada nii AAA rebendite kui ka nendest põhjustatud surmade arvu. Samas avastatakse ja ravitakse sõeluuringu tulemusena enam AAA juhte ning suureneb operatsioonide koguarv, avaldades mõju Tervisekassa eelarvele. Eelarve mõju analüüsist järeldub, et lisaks otsestele sõeluuringuga seotud kuludele tuleks Tervisekassal sõeluuringu rakendamisel arvestada ligikaudu samas suurusjärgus täiendavate kuludega. Täiendavad kulud on seotud plaaniliste operatsioonide suurema arvu ning kallimate EVARite kasutamisega. Täiendav kulu Tervisekassale hinnanguliselt kokku 261 502 – 395 999 eurot aastas. </t>
  </si>
  <si>
    <t>Komisjon 2019: Komisjon rõhutas, et organiseeritud sõeluuring ei ole tavateenuse pakkumine TTO-de poolt, vaid tegemist on laiahaardelise programmiga, mis vajab tsentraalset juhtimist, kontrolli, registrit ning &gt;70% hõlmatust. Hetkel on Eestis olemas vähisõeluuringute register ja korraldus, muudele sõeluuringutele puudub süsteemne lähenemine. Komisjon leiab, et AAA sõeluuring on efektiivne, põhimõtteliselt on võimalik suremust vähendada hästi korraldatud ja läbiviidud tsentraalselt juhitud sõeluuringuga, aga ilma korraldusliku poole lahenduseta ei ole selle TTL-i lisamisel mõtet. Vajalik on lahendada organisatoorsed küsimused ning küsimused tööjõu, väljaõppe, pädevuse ja võimekuse osas. Sõeluuringud on tervishoiupoliitiliselt oluline otsus, mida tuleks käsitleda terviklikult, st võimalikud uued sõeluuringud oleksid korraga pädeva otsustuskogu ees. Komisjon soovib olla võimalusel kaasatud vastavates aruteludes.</t>
  </si>
  <si>
    <t>Verekomponentide ülekanne</t>
  </si>
  <si>
    <t>Komisjon 2025: Komisjon ei toetanud vereülekande teenuse loetellu lisamisega. Tervisekassa tegi ettepaneku vaadata vereülekande kulukomponendid koos voodipäevade nüüdisajastamisega üle. Komisjon soovitas siduda vereülekande teenuse hind kompleksselt verepreparaatidega. Tervisekassa hinnangul ei ole see otstarbekas, sest ülekande tegemise komponendid ei saa kajastuda igas preparaadi hinnas, kuna ühe ülekande ajal võidakse kasutada mitut preparaati.</t>
  </si>
  <si>
    <t>Reumatoloogi vastuvõtt (40 minutit)</t>
  </si>
  <si>
    <t>Konkreetset taotlust ei ole arutatud tervishoiuteenuste loetelu komisjonis. Komisjon on varasemalt avaldanud arvamust, et tegemist ei saa olla erialapõhise muudatusega.</t>
  </si>
  <si>
    <t>Ekstrakorporaalne fotoferees</t>
  </si>
  <si>
    <t>Eesti Kudede ja Organite Transplantatsiooni Ühing, Eesti Hematoloogide Selts, Eesti Naha- ja Suguhaiguste Arstide Selts</t>
  </si>
  <si>
    <t>ECP on pikaajalises kasutuses olnud immuunmoduleeriva ravi variant, kus autoimmuunmehhanismi kontrollimiseks kasutatakse leukotsüütide modifitseerimist UVA kiirgusega. Kuigi meetod on kasutusel juba pikka aega, on randomiseeritud prospektiivsete uuringute hulk minimaalne või praktiliselt puuduv ning tõenduspõhine info tuleneb retrospektiivsetest või prospektiivsetest üheharulistest uuringutest ningreal-life experience või eksperhinnangutest. Sellest hoolimata on tõenduspõhise materjali hulk tänaseks märkimisväärne, mida tõestab ka meetodi lai aktsepteerimine erinevates rahvusvahelistes erialastes ravijuhistes. Teenust on taodeldud ägeda ja kroonilise graft-vs-host haiguse raviks, mycosis fungoidese ja Sezary sündroomi raviks, kopsusiirdamise ja südamesiirdamise järgseks äratõukereaktsiooni kontrolliks ning erinevate nahahaiguste raviks – pemfigus, omandatud bulloosne epidermolüüs, suu lichen planus, atoopiline dermatiit. Lisaks ka süsteemse skleroosi korral. Kaaluda võiks tervishoiuteenuse kasutamist ka Crohni tõve või erütematoosse luupuse korral. Teenuse tulemused on sõltuvalt näidustustest varieeruvad, kuid kõikidel eelpooltoodud näidustustel on tulemused paremad kui alternatiivselt kättesaadavatel ravidel. Olulisena tuleb välja tuua, et teenuse puhul on tegu väga väikese toksilisusega protseduuriga, grupp III-IV kõrvaltoimeid ei esine.</t>
  </si>
  <si>
    <t>Tervishoiuteenusel puudub kulutõhususe analüüs. Taotlus on esitatud TTH keskusele hindamiseks.</t>
  </si>
  <si>
    <t>Kroonilise diabeetilise jalahaavandi ravi AMNIODERM®’i plaastriga, 1tk</t>
  </si>
  <si>
    <t>Tamro Eesti OÜ</t>
  </si>
  <si>
    <t>Ekspert: Esitatud tõenduspõhised andmed näitavad, et amnionmembraaniga kaetud haavad paranevad oluliselt kiiremini kui standardraviga – 12 nädalaga saavutatakse paranemismäärad 60–85%, võrreldes standardravi 35–50%ga. Uuringutes ei täheldatud olulisi kõrvaltoimeid, kuid patsientide valik oli piiratud (nt välistati verevarustuse puudulikkus ja infektsioonid). Eksperthinnangu lisadokumendis rõhutatakse, et Amnioderm sobib laiemalt ka teiste krooniliste haavade raviks ning selle kasutamine võiks tulevikus laieneda. Samuti kinnitatakse, et Amnioderm ei asenda standardravi, vaid toimib täiendava ravina, kiirendades paranemist. Ravijuhiste (nt IWGDF 2023) kohaselt on platsentapõhised tooted soovitatavad juhul, kui haav ei parane piisavalt standardravi foonil.
Kokkuvõttes peetakse taotletavat teenust tõenduspõhiseks, ohutuks ja potentsiaalselt kulutõhusaks lahenduseks, millel on rahvusvaheline kasutuskogemus ning mille rakendamine Eestis on realistlik ja põhjendatud.</t>
  </si>
  <si>
    <t>Kliinilise proviisori haiglasisene konsultatsioon</t>
  </si>
  <si>
    <t>Eesti Haiglaapteekrite Selts</t>
  </si>
  <si>
    <t>Isheemilise insuldipatsiendi raviteekond</t>
  </si>
  <si>
    <t>Perifeerselt sisestatud pikaajalise veenikateetri (midline kateetri) asetamine</t>
  </si>
  <si>
    <t>Eesti Anestesioloogide Selts</t>
  </si>
  <si>
    <t>Ekspert: Taotluses esitatud meditsiinilised näidustused – nagu vajadus üle ühe nädala kestva intravenoosse ravi järele, halb veenipääs ning soov vältida tsentraalveeni kanüleerimist – on Eesti oludes asjakohased ja põhjendatud.Hindamise aluseks olnud teadusuuringud annavad kinnitust midline-kateetrite ohutusele ning sobivusele lühiajalise intravenoosse ravi kontekstis. WHO 2024. aasta juhis toetab samuti midline-kateetrite kasutamist olukorras, kus intravenoosset juurdepääsu on vaja pikemaks perioodiks ning tsentraalne juurdepääs ei ole hädavajalik. Samas tuleb ravimeetodi valikul alati arvestada patsiendi individuaalse seisundi ja ravi intensiivsusega. Teenuse osutamise kogemus maailmas on ulatuslik ning ka Eestis on midline-kateetrid juba kasutusel mitmes suurhaiglas. Vajalikud meditsiiniseadmed on Eestis registreeritud ning olemasolev personal suudab teenust kvaliteetselt pakkuda. Infektsioonikontrolli nõuded ja aseptika tagamise protseduurid vastavad kehtivatele rahvusvahelistele ja kohalikele juhistele.</t>
  </si>
  <si>
    <t xml:space="preserve">Surnutransport välisriigist </t>
  </si>
  <si>
    <t>Taotluse menetlus jätkub 2026. aastal</t>
  </si>
  <si>
    <t>Välisriigi eriarsti kaugkonsultatsioon</t>
  </si>
  <si>
    <t>Komisjon 2025: Komisjon toetas teenusega edasi minekut, aga enne rakendamist tuleks läbi mõelda teenuse rakendamisega seotud aspektid.</t>
  </si>
  <si>
    <t>Nüüdisajastamine</t>
  </si>
  <si>
    <t>Oftalmoloogia eriala kaasajastamine</t>
  </si>
  <si>
    <t>Tegemist on olemasolevate teenuste kirjelduste ja piirhindade ülevaatamisega, kulutõhususe hindamine ei ole vajalik.</t>
  </si>
  <si>
    <t>Tegemist on olemasolevate teenuste kirjelduste ja piirhindade ülevaatamisega, meditsiinilise tõenduspõhisuse hindamine ei ole vajalik.</t>
  </si>
  <si>
    <t>Ei ole võimalik hinnata, sest erialade nüüdisajastamisi ei hinnata tervishoiuteenuste loetelu komisjonis</t>
  </si>
  <si>
    <t>Laborimeditsiini teenuste kaasajastamine</t>
  </si>
  <si>
    <t>Logopeediliste teenuste kaasajastamine</t>
  </si>
  <si>
    <t>Kirurgiliste erialade nüüdisajastamine</t>
  </si>
  <si>
    <t>Tõendatud meditsiiniline efektiivsus</t>
  </si>
  <si>
    <t>Perearstiabi</t>
  </si>
  <si>
    <t>Muutuvkulude jooksev indekseerimine perearstiabi kulumudelis</t>
  </si>
  <si>
    <t>Eesti Perearstide Selts</t>
  </si>
  <si>
    <t>Tööjõukulu arvestamise metoodika ühtlustamine tervishoiusektoris</t>
  </si>
  <si>
    <t>Perearsti nimistut teenindava täistööajaga kolmanda pereõe rahastamine</t>
  </si>
  <si>
    <t xml:space="preserve">Eesti Perearstide Selts </t>
  </si>
  <si>
    <t>Perearsti nimistut teenindava täistööajaga abiarsti (üldarsti kvalifikatsioonile vastav, mitte tudeng) rahastamine</t>
  </si>
  <si>
    <t>Abiarstinduse tervishoiuteenus perearsti juhendamisel</t>
  </si>
  <si>
    <t>Komisjon 2023: Komisjon toetas abiarsti rahastamist, kuid soovitas rakenduse detailsemate küsimustega edasi tegeleda. Vajadusel tuua uuesti komisjoni arutelule.</t>
  </si>
  <si>
    <t>Lisatasu tervisekeskuses töötava täistööajaga õe või vaimse tervise õe eest</t>
  </si>
  <si>
    <t>Psühholoog-nõustaja vastuvõtt eriarsti suunamisel</t>
  </si>
  <si>
    <t>Eesti Esmatasandi Tervisekeskuste Liit, Eesti Perearstide Selts</t>
  </si>
  <si>
    <t>Vaimse tervise õe vastuvõtt</t>
  </si>
  <si>
    <t>Eesti Perearstide Selts, Eesti Esmatasandi Tervisekeskuste Liit</t>
  </si>
  <si>
    <t>Tervisekeskuse meeskond ja organsiatsiooni arendamine</t>
  </si>
  <si>
    <t>Eesti Esmatasandi Tervisekeskuste Liit</t>
  </si>
  <si>
    <t>Tervisejuhi valdkonnaülene teenuste koordinatsioon esmatasandi tervisekeskuses</t>
  </si>
  <si>
    <t>II pereõe kulu lisamine pearahasse</t>
  </si>
  <si>
    <t xml:space="preserve">Eesti Esmatasandi Tervisekeskuste Liit </t>
  </si>
  <si>
    <t>Perearstiabi kulumudeli ülevaatamine</t>
  </si>
  <si>
    <t>Jaanuari loetellu ei jõutud lisada. Lisatakse aprilli loetellu.</t>
  </si>
  <si>
    <t>Tervisekassa ei pidanud antud taotlusega esitatud kulutõhususe mudelit sobivaks majandusliku analüüsi tegemiseks.</t>
  </si>
  <si>
    <t>Prognoositav blinatumomabi kasutavate patsientide arv on 2 patsienti aastas. Teenuse kasutuselevõtt tooks Tervisekassale lisakulu 105 484 € aastas</t>
  </si>
  <si>
    <t>Komisjon arutles, et taotletud näidustus katab alampopulatsiooni MRD+ konsolideerivaks raviks (BLAST uuringu baasil) ning teine taotlus 1684 katab kogu MRD + ja MRD- populatsiooni konsolideerivaks raviks (ECOG-E1910 uuringu baasil) . Soovitati uue näidustuse lisamist 1684 taotluse tingimustel, kuna ECOG-E1910 uuring ning selle põhjal tehtud kulutõhususe analüüs on robustsemad</t>
  </si>
  <si>
    <t>Taotluse eesmärgiks on blinatumomabi rahastus esmadiagnoositud Ph-negatiivse CD19+ ALL raviks täiskasvanutel osana konsolideerivast ravist, sõltumata MRD staatusest. Blinatumomab on bioloogiline ravi ning selle ohutust ja efektiivsust antud näidustusel on uuritud ECOG-E1910 3. faasi mitmekeskuselises randomiseeritud topeltpimedas uuringus. ECOG-E1910 uuringu populatsioon oli enamasti MRD-negatiivne. Uuringu tulemusnäitajad näitasid head efektiivsust kombinatsioonis konsolideeriva keemiaraviga vs. ainult keemiaravi. MRD-agnostilise populatsiooni puhul oli mediaanne jälgimisaeg 4,5 aastat, aga elulemuse mediaanid polnud veel saavutatud: 5-aasta OS oli 79% blinatumomabi+keemiaravi rühmas vs. 58% keemiaravi rühmas (HR 0,47).</t>
  </si>
  <si>
    <t>Taotluse eesmärgiks on laiendada blinatumomabi rahastust esmadiagnoositud Ph-negatiivse CD19+ ALL raviks esimeses täielikus remissioonis koos minimaalse residuaalse haigusega (MRD), mis on 0,1% või suurem. Blinatumomab on bioloogiline ravi ning selle ohutust ja efektiivsust taotletud näidustusel on uuritud II faasi avatud ühe rühmaga uuringus BLAST. Uuringu tulemustele tuginedes saavutati blinatumomabi rühmas retsidiivivaba elulemuse (RFS) mediaan 18,9 kuud ning üldise elulemuse mediaan 36,5 kuud.</t>
  </si>
  <si>
    <t>Tervisekassa kulutõhususe analüüsi tulemusel võidetakse blinatumomabi lisamisega raviskeemi 3,17 eluaastat ja 2,63 QALYt ning kulu QALY kohta on 44 253 eurot (20-aastane ajahorisont).</t>
  </si>
  <si>
    <t>Prognoositav blinatumomabi kasutavate patsientide arv on 3 patsienti aastas. Teenuse kasutuselevõtt lisanduks 306R teenuse kasutamisele ning tooks Tervisekassale lisakulu 267 107 € aastas. Sellele lisanduvad veel keemiaravi ja manustamis/hospitaliseerimiskulud.</t>
  </si>
  <si>
    <t>Komisjon soovitab Tervisekassa juhatusel tislelizumabi lisamist tervishoiuteenuste loetellu mitteresetseeritava kaugelearenenud, retsidiveerunud või metastaatilise lamerakulise söögitoru kartsinoomi teise rea raviks pärast eelnevat plaatinapõhist ravi täiskasvanud patsientidel, tingimusel, kui kulutõhusus ei ületa 40 000€/QALY kohta</t>
  </si>
  <si>
    <t xml:space="preserve">Komisjon soovitab Tervisekassa juhatusel tislelizumabi lisamist  tervishoiuteenuste loetellu HER2-negatiivse TAP ≥ 5% mitteresetseeritava kaugelearenenud, retsidiveerunud või metastaatilise maovähi ja mao ja söögitoru adenokarstinoomi raviks esimeses reas täiskasvanud patsientidel kombinatsioonis keemiaraviga, tingimusel, kui kulutõhusus ei ületa 40 000€/QALY kohta </t>
  </si>
  <si>
    <t>Antud taotluse eesmärk oli muuta teenuse 395R „Retsidiveerunud või refraktaarse ägeda lümfoblastleukeemia ravikuur blinatumomabiga (täiskasvanud), üks ravipäev“ tingimusi ning laiendada hüvitamist Philadelphiapositiivsetele patsientidele, kui nende ravi standardse keemiaravi ja türosiini kinaasi inhibiitoriga on ebaõnnestunud. Ohutust ja efektiivsust nimetatud näidustusel on uuritud II faasi avatud, ühe rühmaga uuringus ALCANTARA. Kuna ALCANTARA oli võrdlusrühmata uuring esitati kaudne võrdlus ajalooliste andmetega patsientidelt, kes oleks potentsiaalselt kaasatud ALCANTARA-sse. Analüüsi järgi, saavutas blinatumomabiga ravitud patsientid rohkem ravivastust (36% vs 21%), ning paremat elulemust (mediaan 9,0 v.s 5.5 kuud). ALCANTARA uuringusse kaasati eelnevalt intensiivselt ravitud (heavily pretreated) patsiendid. Kuna Eestis plaanitakse blinatumomabi kasutamist teises ravireas, ei ole ALCANTARA-uuringu tulemused täiel määral ülekantavad Eesti ravipraktikasse.</t>
  </si>
  <si>
    <t>Kuna Eestis plaanitakse blinatumomabi kasutamist teises ravireas, ei ole ALCANTARA-uuringu tulemused täiel määral ülekantavad Eesti ravipraktikasse. Kuna ka kulutõhususe analüüs põhineb sama uuringu andmetel, ei ole selle tulemused piisavalt usaldusväärsed. Võrdlust alternatiivse immunoteraapiaga, inotuzumabosogamitsiiniga, ei ole võimalik otseselt teostada, kuid samas puudub alus eeldada, et üks ravi oleks teisest oluliselt vähem tõhus. Taotluses esitatud hinnatasemel oleks blinatumomabi ravi kallim kui ravi inotuzumabosogamitsiiniga.</t>
  </si>
  <si>
    <t>Prognoositav blinatumomabi kasutajate arv on kuni üks patsient aastas. Teenuse kasutuselevõtt tooks Tervisekassale lisakulu 59 492 eurot aastas (kui tuleb lisaks kasutatavatele ravimitele)</t>
  </si>
  <si>
    <t>Tervisekassa kulutõhususe analüüsi põhjal võidetakse blinatumomabi kasutamisega keskmiselt 4,20 kvaliteediga kohandatud eluaastat (QALY) ning kulu ühe QALY kohta on 2 712 €.</t>
  </si>
  <si>
    <t>Prognoositav blinatumomabi kasutavate patsientide arv on kuni 1 patsient aastas. Teenuse kasutuselevõtt tooks Tervisekassale lisakulu 14 754 € aastas</t>
  </si>
  <si>
    <t>Taotluse eesmärk on muuta teenuse 286R „Retsidiveerunud või refraktaarse ägeda lümfoblastleukeemia ravikuur blinatumomabiga (lapsed), 1 μg“ tingimusi ning laiendada hüvitamist esimese retsidiivi raviks suure taasretsidiveerumise riskiga lastel. Blinatumomabi ohutust ja efektiivsust nimetatud näidustusel on uuritud kahes III faasi uuringus. Uuringu tulemuste põhjal võib blinatumomabi kasutus pikendada sündmustevaba perioodi ja üldist elulemust: 5-aasta EFS määr oli 58% blinatumomabi rühmas vs. 28% keemiaravi rühmas (HR 0,35; 95% UI 0,20-0,61; p&lt;0,001). 5-aasta OS määr oli 78% blinatumomabi rühmas vs. 41% keemiaravi rühmas (HR 0,33; 95% UI 0,16-0,66).</t>
  </si>
  <si>
    <t>Ravimikomisjon pidas blinatumomabi antud näidustuses KLIR-ks (kõrge lisandväärtusega innovatiivne ravim), mis lubas kõrgemat ICER (antud juhul oli 44 253 eurot/ QALY) ning ravimi tunnistamist kulutõhusaks. Komisjon soovitas Tervisekassa juhatusel näidustuse  lisamist tervishoiuteenuste loetellu esmadiagnoositud Ph-negatiivse CD19+ ALL raviks täiskasvanutel osana konsolideerivast ravist, sõltumata MRD staatusest.</t>
  </si>
  <si>
    <t>Komisjon ei tunnistanud blinatumomabi paremust vs.inotuzumab ning kuna vajadus on osaliselt kaetud. Komisjon soovitas Tervisekassa juhatusel RR Ph+ ALL näidustuse lisamist tervishoiuteenuste loetellu, tingimusel, kui saavutatakse 10% soodustus vs.inotuzumab</t>
  </si>
  <si>
    <t>Ravimikomisjon pidas blinatumomabi antud näidustuses KLIR-ks (kõrge lisandväärtusega innovatiivne ravim), taotluses oleva hinnaga ravim oli kulutõhus ning Komisjon soovitas Tervisekassa juhatusel taotlust rahuldada ning 286R teenuse tingimusi muuta.</t>
  </si>
  <si>
    <t>Taotleja esitas Tervisekassale sugemalimab hindamiseks mitteväikerakk-kopsuvähi
(NSCLC) ravis Eesti oludes kuluminimeerimise analüüsi võrdluses pembrolizumabiga. Kuluminimeerimise analüüsil leidis taotleja, et sugemalimab + keemiaravi ning pembrolizumab + keemiaravi kaalutud keskmiste ravikulude võrdlus näitab, et sugemalimab on
kulusäästev ravivariant, hoides keskmiselt kokku xxx eurot iga ravitud patsiendi kohta.</t>
  </si>
  <si>
    <t xml:space="preserve">Eesti Oftalmoloogide Selts taotleb tervishoiuteenuse 366R sees olevate ravimite osakaalude muutmist. Hetkel sisaldab antud teenus intravitreaalset deksametasooni (Ozurdex Impl. 700 mcg) osakaaluga 17,65%. Seltsi ettepanek on suurendada Ozurdexi osakaalu teenuses 50% tasemele. Komisjon leidis, et kuigi kliiniline kasu ja vajadus deksametasooni suurema osakaalu järele on põhjendatud, on eelarvemõju märkimisväärne ja otsuse tegemiseks oleks vaja täiendavat majandusanalüüsi. Märgiti, et arvestatav lisakasu on küll olemas, kuid seda kasu ei ole hetkel hinnastatud nii, et oleks õigustatud teenuse piirhinna mitmekordne kasv ja sellest tulenev ulatuslik lisakulu. Tõstatati küsimus, kas deksametasooni hinda on võimalik müügiloa hoidjaga läbi rääkida ja saavutada hinnalangus, mis võimaldaks piirhinna tõusust tingitud mõõdukamat eelarve lisakulu.  Lisaks peeti asjakohaseks arutleda oftalmoloogidega võimalust piiritleda deksametasooni kasutamist teatud patsientide alarühmale, kelle puhul tooks deksametasooni kasutus suurema kliinilise kasu ning seeläbi parema kulutõhususe. </t>
  </si>
  <si>
    <t>Benralizumabi raviga saavutati 1,092 täiendavat kvaliteetset eluaastat (QALY) ning 0,460 täiendavat eluaastat (LY). Täiendkulu benralizumabiga oli x€, andes ICER tulemuseks 20 883€ QALY kohta.</t>
  </si>
  <si>
    <t>MANDARA uuring (NCT04157348) oli 52-nädalase ravikestusega 3. faasi randomiseeritud topeltpime aktiivkontrolliga mittehalvemuse kliiniline uuring, kuhu kaasati 140 EGPA-ga täiskasvanud patsienti, kellel oli anamneesis retsidiveeruv või refraktaarne haigus ning kes said püsiravi suukaudsete kortikosteroididega (SKS; ≥ 7,5...≤ 50 mg ööpäevas prednisolooni/prednisooni) koos stabiilse immunosupressantraviga (välja arvatud tsüklofosfamiid) või ilma selleta. Kaasatud patsientide SKS-i ööpäevase algannuse mediaan oli 10 mg ja 36% (n=50) neist said immunosupressantravi. Uuringust jäeti välja patsiendid, kellel oli aktiivne organeid kahjustav või eluohtlik EGPA. Patsiendid said kas 30 mg benralizumabi või 300 mg mepolizumabi manustatuna subkutaanselt iga 4 nädala järel lisaks prednisoloonile/prednisoonile koos immunosupressiivse raviga või ilma selleta. Esmane tulemusnäitaja demonstreeris benralizumabi mittehalvemust võrreldes mepolizumabiga. Patsientide osakaal, kes olid remissioonis nii 36. kui ka 48. ravinädalal, oli benralizumabi puhul58% ja mepolizumabi puhul 57% [ravivastuse saavutanute määra erinevus 1,21%; 95% CI: (-14,12; 16,53; p=0,88)]. Patsientide osakaal, kes saavutasid remissiooni esimese 24 ravinädalajooksul ja püsisid remissioonis kuni 52. nädalani, oli benralizumabi puhul 42% ja mepolizumabipuhul 37% (ravivastuse saavutanute määra erinevus 5,54%; 95% CI: -9,30; 20,37; p=0,46).8Teisesed tulemusnäitajad hõlmasid remissiooni kestust, aega esimese retsidiivini ehk ägenemiseni(s.h. vaskuliit, astma või sinonasaalne haigus), keskmise ööpäevase SKS annuse vähenemist 48.kuni 52. nädalal, eosinofiilide arvu langust ning ravimi ohutusprofiili. Mõlemas grupis 30%patsientidest retsidiveerus ja esimese ägenemiseni kulunud aja HR=0,98 (95% CI: 0,53; 1,82; p=0,95).</t>
  </si>
  <si>
    <t>Lisada soodusravimite loetellu</t>
  </si>
  <si>
    <t>Komisjon leiab, et ravimi hüvitamine on põhjendatud taotlutud näidustusel ning ühtlasi ka raske kaasuva astma korral soodusravimite loetelu kaudu tingimusel, et ravimi hind ei ületa juba raske astma näidustusel soodustatud dupilumabi hinnataset</t>
  </si>
  <si>
    <t>Tsemiplimabiga saavutati Tervisekassa modifitseeritud analüüsis 10-aastase ajahorisondiga 0,60 kvaliteetset eluaastat ja 0,69 täiendavat eluaastat, andes ICER tulemuseks 55 028€ QALY kohta.</t>
  </si>
  <si>
    <t>Ravimi efektiivsust ja ohutust on uuritud avatud mitmekeskuselises randomiseeritud paralleelrühmadega III faasi uuringus EMPOWER-Cervical 1, milles patsiendid said kas tsemiplimabi (n=304) või keemiaravi (n=304, pemetrekseed, topotekaan, irinotekaan, gemtsitabiin) iga kolme nädala järel. Uuringu pikkus oli 36 kuud. Üldise elulemuse (esmane tulemusnäitaja) mediaan tsemiplimadi rühmas oli 12,0 kuud (95% UV 10,3-13,5) võrreldes keemaravi 8,5 kuuga (95% UV 7,5-9,6) (riskimäärade suhe 0,69; 95% UV 0,56-0,84, p&lt;0,001). Mediaan PFS kogu populatsioonis oli tsemiplimabi (2,8 kuud; 95% UV: 2,6 – 3,9) ja keemiaravi (2,9 kuud; 95% UV 2,7 – 3,4) rühmades sarnane, saavutas tsemiplimab statistiliselt olulise PFS-i pikenemise (HR=0,75, 95% UV 0,63 – 0,89; p&lt;0,001). Kogu populatsioonis oli objektiivse ravivastuse saanud patsientide osakaal oluliselt suurem tsemiplimabi rühmas 16,4% (95% UV 12,5 – 21,1), võrreldes keemiaravi rühma 6,3%-ga (95% UV 3,8 – 9,6; p&lt;0,001).</t>
  </si>
  <si>
    <t>Komisjon soovitab taotluse tsemiplimabi lisamiseks tervishoiuteenuste loetellu monoteraapiana retsidiveerunud või metastaatilise emakakaelavähi raviks täiskasvanud patsientidel, kelle haigus on progresseerunud plaatinapõhise keemiaravi ajal või järel, rahuldada tingimusel, et kulutõhusus ei ületa 40 000€/QALY kohta</t>
  </si>
  <si>
    <t>Durvalumabiga saavutati kulutõhususe analüüsis (ajahorisont 37,4 aastat) kogupopulatsioonis 0,89 täiendavat kvaliteetset eluaastat ja 1,26 täiendavat eluaastat, andes ICER tulemuseks 134 536€ QALY kohta. DMMR populatsioonis saavutati durvalumabiga 4,51 QALY ja 7,55 LY, andes ICER/QALY tulemuseks 43 652€. PMMR populatsioonis saavutati durvalumab + olapariibiga 0,67 QALY ja 0,89 LY, andes ICER/QALT 341 877€.</t>
  </si>
  <si>
    <t>DUO-E oli randomiseeritud mitmekeskuseline topeltpime platseebokontrolliga III faasi uuring, mis hindas esmavaliku plaatinapõhist keemiaravi kombinatsioonis durvalumabiga, millele järgnes durvalumabi manustamine koos olapariibiga või ilma kaugelearenenud või retsidiveerunud endomeetriumivähiga patsientidel. Uuringu iTT-populatsioonis näitasid nii kaksikravi (CP + durvalumab) kui ka kolmikravi (CP + durvalumab + olapariib) paremat efektiivsust võrreldes üksnes keemiaraviga. Kolmikravi vähendas haiguse progresseerumise või surma riski kõige enam (HR 0,55; 95% CI: 0,43–0,69; p&lt;0,0001), mediaanse PFS-iga 15,1 kuud. Kaksikravi puhul oli PFS-i paranemine mõõdukam (HR 0,71; 95% CI: 0,57–0,89; p=0,003), mediaanne PFS 10,2 kuud, võrreldes 9,6 kuuga keemiaravi rühmas. Üldise elulemuse osas vähenes surmarisk ITT-populatsioonis kõige enam kolmikravi korral (HR 0,59; 95% CI: 0,42–0,83; p=0,003), samas kui kaksikravi OS-i paranemine ei saavutanud statistilist olulisust (HR 0,77; 95% CI: 0,56–1,07; p=0,120). OS-i sündmusi oli kolmikravi rühmas 52, kaksikravi rühmas 65 ja keemiaravi rühmas 82. Uuringus hinnati tulemusi eraldi dMMR ja pMMR populatsioonides. dMMR populatsioonis parandas CP + durvalumabi kaksikravi tulemusnäitajaid selgelt võrreldes keemiaraviga. Progressioonivaba elulemus pikenes oluliselt (HR 0,42; 95% CI: 0,22–0,80) ning mediaanset PFS-i ei saavutatud, samas kui keemiaravi korral oli mediaanne PFS 7,0 kuud. Samuti täheldati OS-i paranemist (HR 0,34; 95% CI: 0,13–0,79), mediaannet OS-i ei saavutatud, võrreldes 23,7 kuuga keemiaravi rühmas. ORR oli kaksikravi korral oluliselt kõrgem (71,4% vs 40,5%), mis kinnitab tugevat ravivastust selles biomarkeripopulatsioonis. pMMR populatsioonis näitas kolmikravi CP + durvalumab + olapariib paremat efektiivsust võrreldes keemiaraviga. Progressioonivaba elulemus paranes (HR 0,57; 95% CI: 0,44–0,73), mediaanne PFS oli 15,0 kuud võrreldes 9,7 kuuga keemiaravi rühmas. Üldise elulemuse analüüsis vähenes surmarisk (HR 0,69; 95% CI: 0,47–1,00) ning mediaanne OS ei olnud kolmikravi korral veel saavutatud (keemiaravi: 25,9 kuud). Objektiivne ravivastus (ORR) oli kolmikravi rühmas 61,2% ja keemiaravi rühmas 59,0%, kuid ravivastuse kestus oli kolmikravi kasuks pikem (18,7 vs 7,6 kuud).</t>
  </si>
  <si>
    <t xml:space="preserve">Komisjon soovitab Tervisekassa juhatusel taotluse durvalumabi lisamiseks:
1)	dMMR populatsioonis rahuldada tingimusel, et ravimi lisandumisega kaasneb Tervisekassa eelarvele teatav sääst;
2)	pMMR populatsioonis rahuldada tingimusel, et kulutõhusus ei ületa 40 000€/QALY kohta. 
</t>
  </si>
  <si>
    <t xml:space="preserve">Pembrolizumab kombinatsioonis radiokemoteraapiaga saavutas aktsepteeritud parameetritega mudelis 0,86 QALY, 1,08 LY ning ICER tulemuseks kujunes 63 526 €/QALY. </t>
  </si>
  <si>
    <t xml:space="preserve">Pembrolizumabi efektiivsust kombinatsioonis tsisplatiini ning väliskiiritusravi (external beam radiation therapy, EBRT) ja sellele järgneva brahhüteraapiaga (brachytherapy, BT) hinnati uuringus KEYNOTE-A18, mis oli mitmekeskuseline randomiseeritud topeltpime platseebokontrolliga uuring 1060-l lokaalselt kaugelearenenud emakakaelavähiga patsiendil, kes ei olnud varem saanud emakakaelavähi raviks radikaalset kirurgilist, kiiritus- ega süsteemset ravi. 601 patsiendil oli FIGO (International Federation of Gynaecology and Obstetrics) 2014 III…IVA staadiumi kasvaja (kasvaja haarab tupe alumist osa koos levikuga väikevaagna külgseina või ilma; või hüdronefroos/mittefunktsioneeriv neer; või levik kõrvalasuvatesse vaagnaelunditesse) kas koos lümfisõlmedesse levinud haigusega või ilma. Kogupopulatsiooni tulemused: üldelulemuse riskitiheduse suhe PD-L1 positiivsetel oli 0,66 (n=1000) ja 1,06 väga väikesel grupil PD-L1 negatiivsetel (n=50); progressioonivaba elulemuse riskitiheduse suhe 0,69 (95% UV 0,56 – 0,85) PD-L1 positiivsetel ja 0,57 (0,19 – 1,71) PD-L1 negatiivsetel patsientidel; üldine ravivastuse määr (ORR) oli 87% pembrolizumab-radiokemoteraapia grupis vs 84% ilma pembrolizumabita ravigrupis; 36 kuu üldelulemus oli 86,8% (95% UV 83,1 – 89,7) pembrolizumab–radiokemoteraapia ravigrupis vs 79,0% (74,6 – 82,8) platseebo–radiokemoteraapia grupis.
</t>
  </si>
  <si>
    <t xml:space="preserve">Komisjon soovitab Tervisekassa juhatusel taotluse pembrolizumabi hüvitamiseks kombinatsioonis radiokemoteraapiaga III…IVA staadiumi lokaalselt kaugelearenenud emakakaelavähi raviks täiskasvanutel rahuldada tingimusel, et kulutõhusus ei ületa 40 000€/QALY kohta. </t>
  </si>
  <si>
    <t>Pembrolizumab kombinatsioonis keemiaraviga saavutas kogupolulatsioonis võrreldes tavalise keemaraviga 1,80 QALY, 2,69 LY, andes ICER/QALY tulemuseks 25 350€. dMMR populatsioonis saavutas immuunravi võrreldes keemiaga 1,78 QALY ja 2,54 LY, andes ICER/QALY tulemuseks 28 823€. pMMR populatioonis oli tulemuseks järgmine: 0,86 QALY, 1,24 LY ja ICER/QALY 48 921€.</t>
  </si>
  <si>
    <t>Pembrolizumabi efektiivsust kombinatsioonis paklitakseeli ja karboplatiiniga kaugelearenenud EC ravis hinnati uuringus KEYNOTE-868 (NRG-GY018), mis oli randomiseeritud mitmekeskuseline topeltpime platseebokontrolliga III faasi uuring 810-l kaugelearenenud või retsidiveerunud endomeetriumi kartsinoomiga patsiendil, sh dMMR japMMR kasvajatega patsiendid. Patsientide vanuse mediaan oli 66 aastat.  Uuringus hinnati pembrolizumabi lisamise efektiivsust dMMR ja pMMR populatsioonides. dMMR populatsioonis parandas CP + pembrolizumabi kombinatsioon märkimisväärselt ravi tulemusi võrreldes keemiaraviga, vähendades haiguse progresseerumise riski 66% võrra (HR 0,34; 95% CI: 0,22–0,53; p&lt;0,0001). Mediaanset PFS-i ei olnud pembrolizumabi rühmas veel saavutatud, samas kui keemiaravis oli see 8,3 kuud. Surmarisk vähenes samuti (HR 0,55; 95% CI: 0,25–1,19), kuigi OS mediaane ei olnud üheski rühmas saavutatud. Objektiivne ravivastus oli pembrolizumabi rühmas kõrgem (78% vs 69%), mis viitab tugevamale raviefektile selles biomarkerirühmas. pMMR populatsioonis parandas CP + pembrolizumabi kombinatsioon tulemusnäitajaid mõõdukamalt, kuid statistiliselt oluliselt. PFS paranes 45% (HR 0,55; 95% CI: 0,44–0,74; p&lt;0,0001), mediaanse PFS-iga 13,1 kuud võrreldes 8,7 kuuga keemiaravi rühmas. Üldise elulemuse osas vähenes surmarisk 21% (HR 0,79; 95% CI: 0,53–1,17), OS mediaanid olid rühmades 28,0 ja 27,4 kuud. ORR oli pembrolizumabi rühmas 61% ja keemiaravis 51%, ning ravivastuse kestus oli pikem immunoteraapia puhul (7,1 vs 6,4 kuud).</t>
  </si>
  <si>
    <t>Komisjon hindas taotlust geeninõustaja teenuse lisamiseks tervishoiuteenuste loetellu positiivselt ning tunnistas teenuse potentsiaalset väärtust. Siiski ei olnud võimalik teenust kohe loetellu lisada, kuna:
	1. Teenuse uudsus ja rolli täpsustamise vajadus:
Geeninõustaja teenus on Eesti tervishoiusüsteemis uus ning selle täpne roll, töökorraldus ja integreerimine olemasolevatesse raviteekondadesse vajavad selgitamist.
	2. Puuduvad tõenduspõhised andmed töökorralduse ja koostöömudelite kohta:
Enne lõplikku otsust on vajalik hinnata, kuidas teenus toimib praktikas, millised on koostöövõimalused teiste erialadega ning millised ressursid ja koolitusvajadused sellega kaasnevad.
	3. Komisjoni soovitus alustada pilootprojektiga:
Komisjon soovitas teenuse rakendamist alustada juhtprojektina tervishoiuteenuste loetelu juhtprojektide peatüki raames. Pilootprojekti käigus saab koguda vajalikke andmeid teenuse efektiivsuse, kvaliteedi ja kulutõhususe kohta ning kujundada edasised teenuse- ja koolitusstandardid.</t>
  </si>
  <si>
    <t>Hinnatud tervisetehnoloogiate hindamise raporti TTH72 raames</t>
  </si>
  <si>
    <t>Teenust ei lisata tervishoiuteenuste loetelu komisjoni arvamusest lähtuvalt. Taotlejale esitleti võimalust muuta esitatud muudatuseettepanek e-konsultatsiooniks, nagu käsitles seda ka komisjon oma ettepanekus. Kuna taotleja ei olnud selle lahendusega nõus, teeb Tervisekassa ettepaneku menetleda taotlust edasi 2026. aastal.</t>
  </si>
  <si>
    <t>44 200 eurot</t>
  </si>
  <si>
    <t>229 620–381 050 eurot</t>
  </si>
  <si>
    <t>109 370–172 080 eurot</t>
  </si>
  <si>
    <t>4,7 mln eurot</t>
  </si>
  <si>
    <t>Kokkuhoid 85 410 eurot</t>
  </si>
  <si>
    <t>21 460–47 940 eurot</t>
  </si>
  <si>
    <t>17 260–77 750 eurot</t>
  </si>
  <si>
    <t>58 490 eurot</t>
  </si>
  <si>
    <t>Otsuse langetamiseks on vajalik kulutõhususe ja eelarvemõju hindamine. Taotleja soovi korral jätkub taotluse menetlus 2026. aastal.</t>
  </si>
  <si>
    <t>Teenus ei ole hetkel teadaolevate andmete kohaselt Eesti tingimustes kulutõhus</t>
  </si>
  <si>
    <t xml:space="preserve">Teenust ei lisata, sest taotluses kirjeldatud strateegia monogeensete mutatsioonide süsteemse testimise osas ei sobitu riikliku rinnavähi sõeluuringuga, sest monogeensete mutatsioonide üleriigilisel testimisel puuduvad kokkulepped, millist küsimustikku monogeensete mutatsioonide kandluse tuvastamiseks üleriigiliselt kasutada, puudub viis seda küsimustikku süsteemselt sihtrühmale edastada ja lisaks on monogeensete mutatsioonide põhine mammograafia uuring sagedasem, kui riikliku rinnavähi sõeluuringu sagedus, varieerudes sõltuvalt konkreetsest mutatsioonist. Tervisekassa on vastu võtnud otsuse rakendada süsteemse sõeluuringuna esialgu ainult polügeense riskiskoori arvutamise teenust 40-aastastel naistel (teenus tervishoiuteenuste loetelus alates 01.01.2025). Monogeensete mutatsioonide kandluse tuvastamiseks anamneesi koostamine ja geenimutatsioonide tuvastamiseks laborianalüüsi tegemine on Tervisekassa poolt rahastatud ja juhupõhiselt rakendatav juba praegu.  </t>
  </si>
  <si>
    <t>384 00 eurot</t>
  </si>
  <si>
    <t>Muudatust ei tehta, sest individuaalse füsioteraapia teenuse osutamist erakorralise meditsiini osakonnas piloteeritakse Põhja-Eesti Regionaalhaiglas ja Tartu Ülikooli Kliinikumis kuni 31.12.2027. Füsioteraapia teenuseid pakutakse 12 tundi päevas ja seitse päeva nädalas. Patsiendile osutatakse individuaalse teraapia teenust (kood 7050 või 7055) ainult üks kord. Jätkuv ravivajadus dokumenteeritakse ambulatoorses epikriisis ja patsient suunatakse perearsti juurde edasise ravivajaduse hindamiseks ning raviotsuse tegemiseks. Füsioterapeudi koostatud ambulatoorne epikriis edastatakse Tervise infosüsteemi.</t>
  </si>
  <si>
    <t>Muudatust ei tehta, sest tervishoiuteenuste loetelu komisjon ei toeta taotletavat muudatusettepanekut. Vajalik on täiendava auditi läbiviimine.</t>
  </si>
  <si>
    <t>Teenust ei lisata 1. jaanuarist 2026. a jõustuvasse tervishoiuteenuste loetellu, sest taotluse menetlus on pooleli ja seda jätkatakse 2026. aastal.</t>
  </si>
  <si>
    <t>185 550 eurot</t>
  </si>
  <si>
    <t>Teenuste sisu peab üle vaatama ortodontia teenuste nüüdisajastamise käigus. Protsess pandi 2024.a sügisel määramatuks ajaks pausile tulenevalt Tervisekassa eelarvelistest piirangutest. Hetkel ei ole teada, millal nüüdisajastamine võiks jätkuda.</t>
  </si>
  <si>
    <t>Kuna ennetusteenuseid hõlmav TTKS ei jõustunud, ei ole antud taotlus enam asjakohane. Järgmisel aastal ei jätkata taotluse menetlemist.</t>
  </si>
  <si>
    <t>Hinnakalkulatsiooni pole teostatud, sest haiglad pole veel vajalikke andmeid esitanud. Lisaks on töös SoHo määruse jõustamine koos nimetatud taotluse menetlust mõjutavate uute kvaliteedi- ja ohutusnõuetega inimpäritolu materjalidele.</t>
  </si>
  <si>
    <t>Ei ole võimalik hinnata, sest taotlus ei ole jõudnud tervishoiuteenuste loetelu komisjoni arutelule</t>
  </si>
  <si>
    <t>Teenust ei lisata 1. jaanuarist 2026. a jõustuvasse tervishoiuteenuste loetellu, sest taotluse menetlus on pooleli ja lükkub osaliselt 2026. aastasse. Muudatusettepanekut on plaanis arutada koos meditsiinilise tõenduspõhisuse hinnangu ja kulutõhususe ning eelarvemõju hinnanguga tervishoiuteenuste loetelu komisjonis 2026. aasta jaanuaris, misjärel selgub menetluse edasine käik.</t>
  </si>
  <si>
    <t>Tõendus teaduskirjandusest ja kogemus juba toimivate sõeluuringuprogrammiga riikidest soovitab AAA sõeluuringu käivitamisel korraldada see rahvastikupõhise, tsentraalselt koordineeritud programmina. Sõeluuringu efektiivsuse üheks võtmeteguriks on sõeluuringuregister, kuhu saadetakse kõik uuringutulemused ja mis tagab kõigi jälgimisele jäetud inimeste kordusuuringutele kutsumise. Teenust ei saa lisada enne, kui on läbi viidud sõeluuringu teostatavusuuring, mis algas 01.01.2025 ning kestab kuni 31.12.2026. Lisaks tuleb pärast teostatavusuuringu läbiviimist kutsuda sõeluuringu rakendamiseks kokku sõeluuringu töörühm ja koostada sõeluuringu tegevusjuhend. Vajadusel tuleb sõeluuringuprogrammi rakendamise eel eraldada vahendeid personali koolituseks ja aparatuuri kaasajastamiseks.</t>
  </si>
  <si>
    <t>Eestis on keskmiselt 31 AAAst põhjustatud surmajuhtu aastas. Rahvusvahelised ravijuhendid soovitavad rahvastikupõhise sõeluuringuga hõlmata vanemaealisi (65+) mehi. Vanemaealiste naiste kaasamist ei soovitata.Tõendus teaduskirjandusest ja kogemus juba toimivate sõeluuringuprogrammiga riikidest soovitab AAA sõeluuringu käivitamisel korraldada see rahvastikupõhise, tsentraalselt koordineeritud programmina. Sõeluuringuprogrammi (sh sihtrühma kaasamist, uuringumahtude planeerimist ja sõeluuringuregistri haldamist) koordineerib selleks määratud asutus.</t>
  </si>
  <si>
    <t>Teenust ei lisata, sest tervishoiuteenuste loetelu komisjon on eriarsti esmase ja korduva vastuvõtu aruteludes korduvalt välja toonud, et eriarsti ambulatoorsete vastuvõttude kestust ei peaks erialapõhiselt eristama ja kui vastuvõtu teenustes tehakse muudatusi, peab lahendus olema erialade ülene.</t>
  </si>
  <si>
    <t>Komisjon 2025: Komisjon ei toeta kliinilise proviisori haiglasisese konsultatsiooni eraldi teenusena rahastamist. Komisjon tegi Tervisekassale ettepaneku vaadata üle voodipäevade rahastamise põhimõtted või lisada see teenus voodipäeva hinnamudelisse, et kliiniline proviisor saaks tasustatud</t>
  </si>
  <si>
    <t>Komisjon 2025: Komisjon soovitas Tervisekassal edasiseks menetluseks koguda mitme eksperdi hinnangud, et selgitada tehnoloogia teaduslik põhjendatus, ülekantavus ja olemasolevad alternatiivid. Samuti tuleb täpsustada kudede käitlemise õiguslik raamistik eri hooldusasutustes ning koostada kulutõhususe analüüs. Peale täiendava info laekumist tuuakse taotlus uuesti komisjoni arutelule.</t>
  </si>
  <si>
    <t>Tervisekassa teeb ettepaneku jätkata taotluse menetlust 2026.aastal.</t>
  </si>
  <si>
    <t>Hinnatakse nüüdisajastamise käigus</t>
  </si>
  <si>
    <t>Oftalmoloogia eriala nüüdisajastamisega on plaanis jätkata</t>
  </si>
  <si>
    <t>Kokkuleppel Eesti Haiglate Liiduga lükkus nüüdisajastamine edasi</t>
  </si>
  <si>
    <t xml:space="preserve">Taotletud muudatusi ei tehta 1. jaanuarist 2026. a kehtestatavas tervishoiuteenuste loetelus, sest tegemist on vaid väikese osa kogu gastrointestinaalse endoskoopia eriala teenuste piirhindade uuendamisega ja nimetatud muudatusettepanekuid on vaja käsitleda kogu eriala kompleksse nüüdisajastamise raames. </t>
  </si>
  <si>
    <t>Taotluses sisaldus kaks ettepanekut: 1) teenuse kirjelduse nüüdisajastamine; 2) rakendustingimuse kustutamine. Rakendustingimus kustutati 01.07.2023 jõustunud tervishoiuteenuste loetelus. Teenuse kirjelduse nüüdisajastamiseks on vajalik kogu eriala teenused kompleksselt nüüdisajastada.</t>
  </si>
  <si>
    <t>8 380-20 580 eurot</t>
  </si>
  <si>
    <t>55 760-123 540 eurot</t>
  </si>
  <si>
    <t>16 094–24 140 eurot</t>
  </si>
  <si>
    <t>37 054 eurot</t>
  </si>
  <si>
    <t>10 019–12 362 eurot</t>
  </si>
  <si>
    <t>58 482–74 431 eurot</t>
  </si>
  <si>
    <t>30 690 eurot</t>
  </si>
  <si>
    <t xml:space="preserve">Eraldi teenuskoodi sõeluuringule ei ole. Käivitamiseks saab kasutada olemasolevat koodi 66711. Sellega saab kaetud:
1.	IRT (immunoreaktiivne trüpsinogeen) määramine immunofluoresents meetodil;
2.	 PAP (pankreatiidiga assotsieeruv proteiin) test määramine immunofluoresents meetodil, neile kel on IRT väärtus üle normi piir;
3.	Tsüstilise fibroosi põhjuseks oleva CFTR geeni muutuste määramine NGS meetodil, neile kellel on PAP testi väärtused vastavalt normist kõrgemad. Ehk eraldi teenuskoodi 66618 kasutust enam mutatsioonianalüüsiks ei toimu. Kui leitakse CFTR geenis 1 või 2 haigusseoselist muutus, võtab arst perega ühendust ning lepib kokku saatmise higikloriidide määramiseks koos lastearsti vastuvõtuga. Lisatakse hoopis higikloriidide määramiseks kood 66148. </t>
  </si>
  <si>
    <t>Autoloogsete seerumtilkade peamine näidustus on raske kuivasilmasündroom. Patsientidele, kellel esineb allergiaid, kunstpisaratele talumatust, on autoloogsed seerumtilgad efektiivseks sümptomite leevendajaks. Võrreldes kunstpisaratega leevendavad seerumtilgad efektiivsemalt kuivasilmasündroomi kaebuseid. Autoloogsete seerumtilkade taluvus on väga hea, kõrvaltoimeid praktiliselt ei esine. Autoloogsed seerumtilgad on erinevate riikide (Põhjamaad, UK, USA) ravijuhendites esindatud. Tervishoiuteenuse ohutuks ja optimaalseks kasutamiseks ei ole vaja sätestada kohaldamise tingimusi.</t>
  </si>
  <si>
    <t>16 940–56 180 eurot</t>
  </si>
  <si>
    <t>Eesti Ortodontide Selts</t>
  </si>
  <si>
    <t>Ei ole võimalik hinnata, sest erialade nüüdisajastamisi ei arutata tervishoiuteenuste loetelu komisjonis</t>
  </si>
  <si>
    <t>Taotlust ei ole arutatud tervishoiuteenuste loetelu komisjonis</t>
  </si>
  <si>
    <t>Ei ole veel hinnatud, tehtud on ettepanek hinnata taotlust TTH keskuse poolt</t>
  </si>
  <si>
    <t>Taotlus on esitatud TTH keskusele hindamiseks</t>
  </si>
  <si>
    <t>193 550–301 600 eurot aastas (näidustuste laiendamine)
546 250–769 760 eurot aastas (näidustuste laiendamine ja uue generatsiooni seadme lisamine teenusesse)</t>
  </si>
  <si>
    <t>Komisjon 2024: Komisjon leidis, et kulutõhususe hindamine on vajalik, kuid soovitas Tervisekassal tellida Tartu Ülikoolilt TTH raport. Piisavas mahus kliinilised uuringuid  teenuse efektiivsuse kohta puuduvad ja teenuse näidustuseks on palju erinevaid diagnoose. Seetõttu oleks vajalik sünteesida omavahel andmeid erinevatest uuringutest, kuid selline hindamine on kompleksne ja ajamahukas.</t>
  </si>
  <si>
    <t>Teenust ei lisata eraldiseisva teenusena, sest Tervisekassa hinnangul vajab taotletav sekkumine käsitlemist koos statsionaarse ravi põhimõtete laiapõhjalise ülevaatamisega. Selleks on vajalik algatada voodipäevade rahastamise nüüdisajastamise protsess, mille seotud osapooleks saab olla Eesti Haiglate Liit, kuivõrd potentsiaalsed muudatused puudutavad voodipäevade rahastust erialade üleselt. Hetkel puudub Eesti Haiglate Liiduga kokkulepe voodipäevade nüüdisajastamiseks.</t>
  </si>
  <si>
    <t>Teenust ei lisata, sest Tervisekassa hinnangul vajab taotletav sekkumine käsitlemist koos statsionaarse ravi põhimõtete laiapõhjalise ülevaatamisega. Selleks on vajalik algatada voodipäevade rahastamise nüüdisajastamise protsess, mille seotud osapooleks saab olla Eesti Haiglate Liit, kuivõrd potentsiaalsed muudatused puudutavad voodipäevade rahastust erialade üleselt. Hetkel puudub Eesti Haiglate Liiduga kokkulepe voodipäevade nüüdisajastamiseks.</t>
  </si>
  <si>
    <t>Muudatust ei tehta, sest teostatud hõiveanalüüsi põhjal ei ole see põhjendatud. Vajalik on täiendav ressursside hõiveanalüüs ja selle alusandmete kogumine referentsasutustelt ning ravikindlustuse eelarvemõju hindamine. Hetkel puudub referentsasutustega kokkulepe täiendavate andmete esitamiseks.</t>
  </si>
  <si>
    <t>Taotlust menetletakse 2026. aastal koos radioloogia eriala nüüdisajastamisega, mille raames vaadatakse süsteemselt üle ka loote ultraheliuuringud.</t>
  </si>
  <si>
    <t>Lisati 01.04.2025</t>
  </si>
  <si>
    <t>Komisjon 2025: Komisjon leidis, et taotluse rollid ja vastutusvaldkonnad on ebaselged ning tervisejuhi roll vajab selget defineerimist, sh tema pädevus, asetus organisatsioonis ja suhe olemasolevate koordinaatoritega. Arutelus rõhutati vajadust ühtse hindamisinstrumendi, toimiva IT-lahenduse ja piirkondlike koostöövõrgustike järele ning soovitati oodata käimasolevate pilootprojektide tulemusi. Komisjon toetab teenuse edasiarendamist, kuid peab oluliseks rakenduslike küsimuste täpsustamist koos kõigi osapooltega.</t>
  </si>
  <si>
    <t>Komisjon 2025: taotlusi nr 1619, 1627 ja 1628 käsitleti ühiselt. Komisjon arutas vaimse tervise õe töömahu tingimusi, supervisiooni vajadust ja rollide eristamist ning toetas lisatasu maksmist perearstikeskustes töötavatele vaimse tervise õdedele. Samuti otsustati kahe seotud taotluse ühine menetlemine, et vältida topeltrahastamist. Psühholoog-nõustaja teenuse käsitlemisel selgitati tema rolli erinevust kliinilisest psühholoogist ning arutati kutse ja õiguste täpsustamist esmatasandil. Komisjon toetas psühholoog-nõustaja vastuvõtu laiendamist perearstiabisse.</t>
  </si>
  <si>
    <t>Ei ole eraldiseisvalt hinnatud. Seotud taotlusega 1695.</t>
  </si>
  <si>
    <t>Perearstiabi kulumudeli nüüdisajastamine 3,6 mln eurot.</t>
  </si>
  <si>
    <r>
      <t xml:space="preserve">Tulenevalt asjaolust, et SOM on tervishoiuteenuste loetelu komisjoni liige, ühtib SOM-i hinnang komisjoni hinnanguga. </t>
    </r>
    <r>
      <rPr>
        <b/>
        <sz val="11"/>
        <rFont val="Times New Roman"/>
        <family val="1"/>
        <charset val="186"/>
      </rPr>
      <t>Prioriteetne</t>
    </r>
    <r>
      <rPr>
        <sz val="11"/>
        <rFont val="Times New Roman"/>
        <family val="1"/>
        <charset val="186"/>
      </rPr>
      <t xml:space="preserve"> lähtudes muudatusettepaneku süsteemsest tervishoiupoliitilisest mõjust ja kooskõlast tervishoiupoliitika hetke suundadega.</t>
    </r>
  </si>
  <si>
    <t>Vaimse tervise valdkonna muudatused esmatasandil kokku 0,9 mln eurot</t>
  </si>
  <si>
    <t>Taotlust ei ole eraldiseisvalt tervishoiuteenuste loetelu komisjonis arutatud. Seotud taotlusega 1695. Taotlust käsitleti perarstiabi kulumudeli muudatuse arutelul. Kokkuvõttes komisjon toetas kulumudeli muutmise põhimõtteid, kuid rõhutati vajadust põhjalikuks ja tasakaalustatud edasiliikumiseks.</t>
  </si>
  <si>
    <t>Komisjon 2023: Komisjon toetas kolmanda pereõe rahastamist, kuid soovitas rakenduse detailsemate küsimustega (sh nimistu piirsuuruse kehtestamisega) edasi tegeleda. Vajadusel tuua uuesti komisjoni arutelule.
Komisjon 2025: Seotud taotlusega 1695. Taotlust käsitleti perarstiabi kulumudeli muudatuse arutelul. Kokkuvõttes komisjon toetas kulumudeli muutmise põhimõtteid, kuid rõhutati vajadust põhjalikuks ja tasakaalustatud edasiliikumiseks.</t>
  </si>
  <si>
    <t>Komisjon 2023: Komisjon toetas üldarstist abiarsti rahastamist, kuid soovitas rakenduse detailsemate küsimustega edasi tegeleda. Vajadusel tuua uuesti komisjoni arutelule.
Komisjon 2025: Seotud taotlusega 1695. Taotlust käsitleti perarstiabi kulumudeli muudatuse arutelul. Kokkuvõttes komisjon toetas kulumudeli muutmise põhimõtteid, kuid rõhutati vajadust põhjalikuks ja tasakaalustatud edasiliikumiseks.</t>
  </si>
  <si>
    <t>Taotlust käsitleti perarstiabi kulumudeli muudatuse arutelul koos taotlustega 1563, 1564, 1568, 1569, 1629 ja 1694. Kokkuvõttes komisjon toetas kulumudeli muutmise põhimõtteid, kuid rõhutati vajadust põhjalikuks ja tasakaalustatud edasiliikumiseks.</t>
  </si>
  <si>
    <t>Taotlus on menetletud seoses perearstiabi kulumudeli nüüdisajastamisega</t>
  </si>
  <si>
    <t>Vaimse tervise valdkonna muudatused esmatasandil:
• loetellu lisati teenus „Lisatasu perearstikeskuses töötava täistööajaga vaimse tervise õe eest” (kood 3132) koos rakendustingimusega “Koodiga 3132 tähistatud lisatasule rakendub koefitsient vastavalt vaimse tervise õe tegelikule töökoormusele, mis ei tohi olla suurem kui 0,25 ühe kinnitatud nimistuga töötava perearsti kohta.”
Muudatusega seoses täiendatakse paragrahvi 3 lõiget 18 järgmiselt: “Tervisekassa võtab koodiga 3129 tähistatud tervishoiuteenuse eest tasu maksmise kohustuse üle juhul, kui perearsti nimistut teenindab eriõe pädevusega isik, kes täidab eriõe pädevust nõudvaid ülesandeid, välja arvatud vaimse tervise õde, kelle eest makstakse koodiga 3132 tähistatud lisatasu.”
• võimaldatakse perearstikeskustes psühholoog-nõustaja teenuse osutamist.</t>
  </si>
  <si>
    <t>Raviteekonna arendused on töös ja jätkuvad 2026. aastal.</t>
  </si>
  <si>
    <t>Teenust ei lisatud loetellu, sest tegemist ei ole kuluefektiivse meetodiga. PGT-A testimist tuleb hinnata koos PGT-M testiga, mille TTH raport on valmimisel. Taotlust menetletakse edasi järgmisel aastal koos PGT-M testimisega. Hinnaläbirääkimised tuleb pidada testi tootjaga ja kliinikutega ja hinnata kulutõhusust mõlema testi puhul koos.</t>
  </si>
  <si>
    <t>Laboriuuringute hindade muutmise kokkuhoid 24,7 mln eurot, patoloogia eriala nüüdisajastamise lisakulu 7,1 mln eurot</t>
  </si>
  <si>
    <t>Nüüdisajastati taotluses toodud patoloogia teenuste piirhinnad. Laborimeditsiini teenuste nüüdisajastamise protsess on pooleli ja teenuste piirhinnad ei ole uuendatud.</t>
  </si>
  <si>
    <t>Lisada osaliselt</t>
  </si>
  <si>
    <t>Ortopeedia erialal trauma lisaabivahendite nüüdisajastamise lisakulu 0,53 mln eurot. Otorinolarüngoloogia eriala nüüdisajastamise kokkuhoid 0,6 mln eurot.</t>
  </si>
  <si>
    <t>Nüüdisajastati ortopeedia erialal trauma lisaabivahendite loetelu (al 01.04.2025) ja otorinolarüngoloogia eriala (al 01.01.2026). Kardiokirurgia eriala nüüdisajastamisest vastav erialaühendus loobus.</t>
  </si>
  <si>
    <t>Pole hinnatud</t>
  </si>
  <si>
    <t>Puudub</t>
  </si>
  <si>
    <t>Teenust ei lisata, sest abiarstide funktsioon ja õigused töötamisel vajavad täiendavat analüüsi nii peremeditsiinis kui ka teistel erialadel</t>
  </si>
  <si>
    <t>Teenust ei lisata, sest kulutõhusa ja tõendusel põhineva otsuse tegemiseks oodatakse ära kahe käimasoleva pilootprojekti tulemused ja lisaks täpsustatakse menetluseprotsessis tervisejuhi baaspädevusi ning eeldatavaid ülesandeid.</t>
  </si>
  <si>
    <t>Muudatust ei tehta, sest 2026. aastast muudetakse perearstide kulumudelit olulisel määral nii sisu kui ka lisaressursi mõttes. Täiendava arsti võimaldamine nimistute teenindamiseks nõuab täpsustavaid analüüse ja märkimisväärsel määral lisaressurssi, millel on suur eelarvemõju.</t>
  </si>
  <si>
    <t xml:space="preserve">Ravimi efektiivsust on hinnatud mitmekeskuselistes 3. faasi kliinilistes uuringutes EMPOWER Lung-1 (monoravi) ja EMPOWER Lung-3 (kombinatsioonis plaatinapõhise keemiaraviga). EMPOWER Lung-1 näitas statistiliselt ja kliiniliselt olulist elulemuse (OS) kasu võrreldes keemiaraviga: PD L1 ≥50% populatsioonis oli tsemiplimab ravirühmas patsientide mediaanne üldine elulemus   26,1 kuud (95% CI 22,1–31,9) ja keemiarühmas 13,3 kuud (10,5–16,2) (HR 0,585, 95% CI 0,476–0,718; p&lt;0,0001) ning selles saavutas märkimisväärselt kõrgema objektiivse ravivastuse (ORR) ja ravivastuse määra (DOR) kestuse võrreldes keemiaraviga: PD-L1 ≥50% populatsiooni ORR tsemiplimab ravirühmas oli 46,5% ja keemiaravi rühmas 20,6% (p&lt;0,0001) ning DOR vastavalt 24,1 kuud ja 5,9 kuud.
Esines PFS-i märkimisväärne paranemine võrreldes PDC-ga: PD-L1 ≥50% populatsiooni PFS-i mediaan tsemiplimabi rühmas oli 8,1 kuud (95% CI 6,2–8,8) versus 5,3 kuud (4,3–6,1) keemiaravi rühmas (HR 0,51, 95% CI 0,42–0,62; p &lt;0,0001. EMPOWER Lung-3 näitas kliiniliselt ja statistiliselt olulist elulemuse paranemist kogu populatsioonis võrreldes platseebo + keemiaraviga: mediaanne OS tsemiplimabi + keemiaravi ravirühmas oli 21,1 kuud (95% CI: 15,9–23,5) ja platseebo + keemiaravi rühmas 12,9 kuud (95% CI: 10,6–15,7) (HR = 0,65, 95% CI: 0,51–0,82, p = 0,0003). Mediaanne PFS tsemiplimab + keemiaravi ravirühmas oli 8,2 kuud (95% CI: 6,4–9,0) ja platseebo+keemiaravi rühmas 5,5 kuud (95% CI: 4,3–6,2) (HR = 0,55, 95% CI: 0,44–0,68, p &lt; 0,0001). PD-L1 ≥1% populatsioonis pikendas tsemiplimabi ja keemiaravi kombinatsioon mediaanset PFS-i (8,2 kuud versus 6,1 kuud) ja ORR-i (43,0% versus 19,7%) ning näitas paremat kasu elulemuse tulemusnäitajate osas nii NSCLC lamerakuliste kui ka mittelamerakuliste alarühmade seas. Ravimi efektiivsus PD-L1 &lt;1 populatsioonis ei olnud üldise elulemuse osas statistiliselt oluline (HR=0,94 (95% CI: 0.62–1.42)).
</t>
  </si>
  <si>
    <t xml:space="preserve">Komisjon soovitab Tervisekassa juhatusel taotluse tsemiplimabi lisamiseks taotletud näidustustel tervishoiuteenuste loetellu rahuldada tingimusel, et ravimi lisamisega kaasneb Tervisekassa eelarvele teatav sääst. </t>
  </si>
  <si>
    <t>15 patsiendi ravi xxx xxx €</t>
  </si>
  <si>
    <t>Hind jääb alternatiivist kõrgemaks, mistõttu ei saa lugeda kulutõhusaks</t>
  </si>
  <si>
    <t>xxxxxx eurot</t>
  </si>
  <si>
    <t>Kombinatsioonravi efektiivsust ja ohutust on hinnatud 3. faasi mitmekeskuselises randomiseeritud aktiivse kontrolli ja avatud sildiga uuringus KEYNOTE-039. Progressioonivaba eluluemuse (PFS) mediaan  oli 12,5 kuud (95% CI, 10,4 kuni 16,6) enfortumab+pembrolizumab (EV+P) grupis ja 6,3 kuud (95% CI, 6,2 kuni 6,5) kemoteraapia grupis (joonis1). Üldeluluemuse (OS) mediaan täiendava 2,5-aastase jälgimisuuringu  andmetel oli 33,8 kuud EV+P grupis (95% CI, 26,1 kuni 39,3 kuud) ja 15,9 kuud (95% CI, 13,6 kuni 18,3) keemiaravi grupis (HR 0.51, 95% CI 0.43-0.61).  12 kuu möödudes oli elus 78,2% (95% CI, 73,9 kuni 81,9) EV+P patsientidest ja 61,4% (95% CI, 56,6 kuni 65,9) keemiaravi patsientidest. Kinnitatud ravivastuse määr oli EV+P grupis kõrgem (67,7% [95% CI, 63,1 kuni 72,1]), võrdluses keemiaraviga (44,4% [95% CI, 39,7 kuni 49,2]; P&lt;0.001). Keskmine aeg valu progresseerumiseni oli 14,2 kuud EV+P grupis ja 10,0 kuud keemiaravi grupis, tulemused ei olnud statistiliselt olulised (ohtude suhe, 0,92; 95% CI, 0,72 kuni 1,17; P=0.48).</t>
  </si>
  <si>
    <t>Soovitud kulutõhususe näitaja 60 000 eurot/QALY saavutamiseks tuleb enfortumabvedotiini hinda langetada.</t>
  </si>
  <si>
    <t>xxxxxxx eurot</t>
  </si>
  <si>
    <t>Komisjon soovitab taotluse pembrolizumabi ja enfortumabvedotiini kombinatsiooni lisamiseks mitteresetseeritava või metastaatilise urotraktaadi kartsinoomi esmavaliku raviks tervishoiuteenuste loetellu rahuldada tingimusel, et kasutatakse 15-aastast ajahorisonti ning ravimi kulutõhususe näitaja ei ületa 60 000 €/QALY piirmäära.</t>
  </si>
  <si>
    <t>MajesTEC-1 on I/II faasi uuring, milles hinnati teklistamabi monoravi efektiivsust retsidiveeruva ja refraktaarse hulgimüeloomiga (RRMM) patsientidel, kes olid läbinud vähemalt kolm eelnevat ravirida. Esmane tulemusnäitaja oli üldine ravivastus, mis saavutati 104 patsiendil 165-st (63,0%; 95% UV 55,2-70,4); ravivastuse kestuse esialgne mediaanaeg oli 71 patsiendi andmete põhjal 24 kuud (95% UV 17–NE), lõplik ravivastuse kestus ei ole veel selgunud. Progressioonivaba perioodi mediaan oli 11,4 kuud (95% CI 8,8-16,4) ja üldise elulemuse mediaan oli 22,2 kuud (95% CI 15,1-29,9).</t>
  </si>
  <si>
    <t>Ravimi efektiivsust ja ohutust on hinnatud 3. faasi randomiseeritud kontrollitud uuringus AEGEAN. Esimese vaheanalüüsi ajaks näidati durvalumabi rühmas kliiniliselt olulist ja statistiliselt olulist paranemist sündmustevabas elulemuses (EFS) võrreldes platseebo rühmaga (HR: 0,68; 95% CI: 0,53, 0,88; p=0,004), mis tähendas 32%-list riski vähenemist EFS sündmuse suhtes. Sündmustevaba elulemuse kõverad olid sarnased umbes kolmanda kuuni alates ravi alustamist, pärast seda toimus arvestatav lahknemine EFS paranemises durvalumabi kasuks (73,4% ja 64,5% durvalumabi ja platseebo rühmades vastavalt) ja 24 kuu möödumisel (63,3% vs 52,4%, vastavalt). Teise vaheanalüüsi ajaks EFS durvalumabi alamrühma soosiv kasu ei muutunud. Andmed näitasid kliiniliselt olulist haigusevaba elulemuse paranemist ja püsivalt soodsat OS-i trendi. EFS-i kasu oli enam väljendunud patsientidel, kes said adjuvantravi ja EFS tulemused soosisid durvalumabi rühma olenemata pCR staatusest.</t>
  </si>
  <si>
    <t>Hind ei ületa alternatiivsete ravimite hindasid.</t>
  </si>
  <si>
    <t>puudub</t>
  </si>
  <si>
    <t>Komisjon soovitab Tervisekassa juhatusel taotluse durvalumabi lisamiseks Tervisekassa tervishoiuteenuste loetellu kombinatsioonis neoadjuvantse plaatinapõhise keemiaraviga resektsiooniks sobivate, kõrge retsidiveerumisriskiga mitteväikerakk-kopsuvähi (NSCLC) patsientide raviks, kellel teadaolevalt ei esine EGFR ega ALK mutatsioone ning adjuvantraviks monoteraapiana, rahuldada tingimusel, et ravimi lisamisega kaasneb eelarvele teatav sääst</t>
  </si>
  <si>
    <t>Komisjon soovitab taotluse harvendatud skeemiga rahuldada.</t>
  </si>
  <si>
    <t>Ravim on harvendatud skeemiga kasutades kulutõhus.</t>
  </si>
  <si>
    <t>Ravimi efektiivsust ja ohutust on hinnatud 3. faasi mitmekeskuselises randomiseeritud avatud sildiga uuringus PERSEUS. Täieliku ravivastuse saavutanud patsientide osakaal oli kõrgem daratumumab+bortesomiib+lenalidomiid+deksametasoon (D-VRd) grupis (87,9% vs 70,1%, P&lt;0.001), samuti ka patsientide osakaal, kelle MRD-staatus oli negatiivne, hinnatuna tundlikkusel 10−5 (75,2% vs 47,5%, P&lt;0.001). Uuringu kliinilise osa lõpetamisel oli 207 322-st säilitusfaasi patsiendist  D-VRd grupist katkestanud daratumumab-ravi vastavalt kehtivale protokollile (pärast üle ≥24-kuulist säilitusravi säilis neil täielik või sellest parem ravivastus ning MRD-negatiivne staatus ≥12 kuud). D-VRd grupis suri 34 patsienti ja bortesomiib+lenalidomiid+deksametasoon (VRd) grupis 44 patsienti. Üldise elulemuse andmed on ebaküpsed, kuna pikaajaline jälgimine kestab. Covid-19 tõttu suri 7 patsienti (4 D-VRd ja 3 VRd grupis).</t>
  </si>
  <si>
    <t>x xxx xxx eurot aastas alternatiivse raviga võrreldes.</t>
  </si>
  <si>
    <t>62 622 eurot/QALY 30 aasta ajahorisondiga</t>
  </si>
  <si>
    <t>Kulutõhusus harvendatud skeemiga 29 480€ (ICER/QALY)</t>
  </si>
  <si>
    <t>Komisjon soovitab taotlust daratumumabi lisamiseks DVRd skeemis esmavaliku ravina hulgimüeloomi patsientidele rahuldada tingimusel, et ravimi ICER jääb 20 000 €/QALY juurde, kasutades majandusanalüüsis 30-aastast ajahorisonti.</t>
  </si>
  <si>
    <t>Võidetakse 0,67 qaly-t, kulutõhusus (ICER/qaly) 124 450 €</t>
  </si>
  <si>
    <t>Lisakulu 15 patsiendi korral x xxx xxx eurot.</t>
  </si>
  <si>
    <t>Ravimi müügiloa hoidja esitas Tervisekassale farmakoökonoomilise analüüsi nivolumabi ja keemiaravi kombinatsioonravi kulutõhususe kohta võrreldes ainult keemiaraviga HER2-negatiivse mao ja söögitoru adenokartsinoomi esmavaliku ravis, tuginedes CheckMate-649 uuringu andmetele. Algse mudeli järgi, kus ajahorisont oli 20 aastat ja nivolumabi manustati kuni 24 kuud, parandas kombinatsioonravi patsientide elukvaliteeti ja elulemust, tuues 0,65 lisanduvat QALY-d ja 1,06 lisanduvat eluaastat, kulutõhususe näitajaga 76 688 eurot QALY kohta. Tervisekassa hinnangul on aga 20-aastane ajahorisont liiga pikk, kuna ellujäämus väheneb kiiresti (kolme aasta järel oli elus 21% patsientidest), mistõttu analüüs tuleks teha 10-aastase horisondiga. Arvestades vastavate kohandustega (uus hind, diskontomäär) sai Tervisekassa ICER/QALY tulemuseks € 51 628.</t>
  </si>
  <si>
    <t>MagnetisMM-3 (NCT04649359) on käimasolev avatud, randomiseerimata, mitmekeskuseline 2. faasi kliiniline uuring (võrdlusravi puudub), mis hindab elranatamabi efektiivsust ja ohutust retsidiveeruva või refraktaarse hulgimüeloomiga patsientidel (n=123), kelle haigus ei allunud ravile vähemalt ühe proteasoomi inhibiitoriga, ühe immunomoduleeriva ravimi ja ühe CD38- vastase monokloonse antikehaga. Mediaanne ravivastuse kestus oli teise vaheanalüüsi ehk 17,6 kuu pikkuse jälgimisaja jooksul veel saavutamata (95% CI: mittehinnatav); progressioonivaba periood oli 17,6 kuud (PFS, 17,6 kuud jälgimisaeg); üldelulemus oli 21,9 kuud (OS, 17,6 kuud jälgimisaeg), kuid andmed ei ole veel küpsed, kuna &gt;50% patsientidest on jätkuvalt elus</t>
  </si>
  <si>
    <t xml:space="preserve">Nimetatud raviga CheckMate 649 uuringu tulemustele tuginedes saavutati 1,65-kuuline progressioonivaba elulemuse (PFS) paranemine võrreldes ainult keemiaraviga (senine standard): mediaan-PFS oli vastavalt 7,7 kuud ja 6,05 kuud (HR 0,68; p&lt;0,001). Samuti paranes üldine elulemus (mediaan) 3,3 kuu võrra võrreldes ainult keemiaraviga: vastavalt 14,4 kuud vs 11,1 kuud (HR 0,71; p&lt;0,001). Arvestatav osa (21%) kombineeritud immuun+keemiaravi saanutest  püsisid elus pikemat aega (jälgimisperioodini 36 kuud) võrreldes ainult keemiaravi saanute 10%ga. Taotleja on esitanud lisaandmetena muudetud sisenditega majandusmudeli, CheckMate 649 uuringu follow-up tulemustega  ning retrospektiivse vaatlusuuringu publikatsioonid/posteriduuringu pikaajalise jälgimise tulemused (Chau et al, 2024, Shitara et al 2024, Janjigian jt 2025). Võrdlusrühmas oli uuringu elulemusmediaanumbes 11-12 kuud. Ravim lubab patsientidele 3-4 kuud lisaelu, omades sellejuures päris arvestataval hulgal kõrvaltoimeid. </t>
  </si>
  <si>
    <t xml:space="preserve">Komisjon soovitab Tervisekassa juhatusel teenuse „Nivolumab kombinatsioonis fluoropürimidiini ja plaatina sisaldava keemiaraviga lokaalselt kaugelearenenud mitteresetseeritava või metastaatilise HER2-negatiivse mao ja söögitoru adenokartsinoomide esimese rea raviks patsientidele, kelle kasvaja ekspresseerib PD-L1 CPS-iga ≥5“ lisamist tervishoiuteenuste loetellu rahuldada tingimusel, et kulutõhususe määr ei ületa 40 000€/QALY kohta.  Komisjon ei muutnud oma varasemat otsust. Eelkõige seetõttu, et varasemalt on teisi ravimeid samadel põhimõtetel hinnatud ja selliste andmetega aktsepteeritud 10 aastast ajahorisonti - samuti oli otsus 10 aastat ajahorisonti samas paikmes tislelizumabi puhul. Nõustuti, et vajadus on suur, kuid ekstrapoleerimise andmete najal ikkagi suuremat ajahorisonti aktsepteerida ei saa. Komisjon selgitas, et sarnaste taotluste puhul arvestatakse elukestvuse mediaaniga, mis selle konkreetse haiguse korral on 14 kuud, seega 10 aastat ajahorisonti on mõistlik. On positiivne, et osa patsientidest elab oodatust kauem, kuid ka platseeborühmas tekib teatud platoo patsientidega, kes elavad kauem. </t>
  </si>
  <si>
    <t>Komisjon lükkab otsustamise elranatamabi lisamise üle tervishoiuteenuste loetellu edasi. Komisjon leidis, et elranatamabi ja teklistamabi raviskeemide aastased maksumused peaksid olema võrdväärsed, kuna ravimid on efektiivsuselt sarnased. Majandusanalüüsis tuleb arvestada harvendatud manustamisskeemiga ning kohandada mudel vastavalt tabelis 4 (Analüüsi tulemused 10-aastase ajahorisondiga ja ravikestusega 12,0 kuud ) toodud andmetele. Samuti tuleb analüüsi korrigeerida nii, et teklistamabi ja elranatamabi majandusmudelites kasutatud võrdlusraviskeemide osakaalud oleksid identsed, tagamaks tulemuste võrreldavuse.</t>
  </si>
  <si>
    <t xml:space="preserve">Ravimit ei saa lugeda kulutõhusaks, lisaks kaasneks ravimi hüvitamisega väga ulatuslik lisakulu eelarvele. </t>
  </si>
  <si>
    <r>
      <t>Ravimi toimet on hinnatud III faasi rahvusvahelises mitmekeskuselises randomiseeritud topeltpimedas platseebokontrolliga uuringus POLARIX (</t>
    </r>
    <r>
      <rPr>
        <i/>
        <sz val="11"/>
        <color theme="1"/>
        <rFont val="Times New Roman"/>
        <family val="1"/>
        <charset val="186"/>
      </rPr>
      <t xml:space="preserve">data cutoff  </t>
    </r>
    <r>
      <rPr>
        <sz val="11"/>
        <color theme="1"/>
        <rFont val="Times New Roman"/>
        <family val="1"/>
        <charset val="186"/>
      </rPr>
      <t>28.06.2021, jälgimisaja mediaan 28,2 kuud), milles võrreldi R-CHOP skeemi efektiivsust ja ohutust polatuzumabvedotiini sisaldava Pola-R-CHP skeemiga, millest kõrvaltoimete profiili kattuvuse tõttu oli välja jäetud vinkristiin. Elulemusandmeid presenteeriti ka jälgimisaja mediaaniga 39,7 (</t>
    </r>
    <r>
      <rPr>
        <i/>
        <sz val="11"/>
        <color theme="1"/>
        <rFont val="Times New Roman"/>
        <family val="1"/>
        <charset val="186"/>
      </rPr>
      <t xml:space="preserve">data cutoff  </t>
    </r>
    <r>
      <rPr>
        <sz val="11"/>
        <color theme="1"/>
        <rFont val="Times New Roman"/>
        <family val="1"/>
        <charset val="186"/>
      </rPr>
      <t>15.06.2022). Kliiniline uuring ei ole veel lõppenud. Uuringusse kaasati 879 eelnevalt ravimata CD20-positiivse DLBCL-iga patsienti, kes randomiseeriti 1:1 saama kas polatuzumabvedotiini, rituksimabi ja CHP kombinatsioonravi (Pola-R-CHP; n=440) või rituksimabi ja CHOP kombinatsiooni (R-CHOP; n=439). Patsiendid said kaheksa 21-päevast ravitsüklit: 1) 6 tsüklit kas Pola-R-CHP või R-CHOP (C1-6), 2) järgnes kaks rituksimabi monoteraapia tsüklit (C7-8 1.päeval). 28,2-kuulise jälgimisaja mediaani (vahemik: 0,1–43,4) korral oli haiguse progressiooni, retsidiivi või surma risk Pola-R-CHP rühmas oluliselt väiksem kui R-CHOP rühmas (HR 0,73; 95% CI 0,57-0,95; p=0,02). 2 aasta progressioonivaba elulemus oli Pola-R-CHP rühmas 6,5 protsendipunkti kõrgem kui R-CHOP rühmas (76,7% [95% UV 72,7-80,8] vs 70,2% [95% UV 65,8-74,6]). PFS kasu Pola-R-CHP vs R-CHOP püsis ka pikema, 39,7-kuulise mediaaniga jälgimisaja korral: haiguse progressiooni, retsidiivi või surma risk oli Pola-R-CHP rühmas oluliselt väiksem kui R-CHOP rühmas (HR 0,76; 95% UV 0,60-0,97). 3 aasta progressioonivaba elulemus oli Pola-R-CHP rühmas 7,7 protsendipunkti kõrgem kui R-CHOP rühmas. Esmase analüüsi ajal ei olnud üldise elulemuse andmed veel küpsed ja OS ei olnud rühmade lõikes statistiliselt erinev: Pola-R-CHP grupis 88,7% (95% UV, 85,7-91,6) ja R-CHOP grupis 88,6% (95% UV 85,6-91,6), (HR 0,94; 95% UV 0,65-1,37; p=0,75). 39,7-kuulise mediaaniga jälgimisaja korral olid tulemused sarnased, mediaan OS oli saavutamata (HR 0,94; 95% UV 0,67-1,33; p=0,73).</t>
    </r>
  </si>
  <si>
    <r>
      <t xml:space="preserve"> 1 patsiendi kohta 19 683,83 </t>
    </r>
    <r>
      <rPr>
        <sz val="11"/>
        <color theme="1"/>
        <rFont val="Aptos Narrow"/>
        <family val="2"/>
      </rPr>
      <t xml:space="preserve"> </t>
    </r>
    <r>
      <rPr>
        <sz val="11"/>
        <color theme="1"/>
        <rFont val="Times New Roman"/>
        <family val="1"/>
        <charset val="186"/>
      </rPr>
      <t>eurot, 31 patsiendi korral 610 198,73  eurot.</t>
    </r>
  </si>
  <si>
    <r>
      <rPr>
        <b/>
        <sz val="11"/>
        <color theme="1"/>
        <rFont val="Times New Roman"/>
        <family val="1"/>
        <charset val="186"/>
      </rPr>
      <t>Tootja : 30a ajahorsondi korral 1,03</t>
    </r>
    <r>
      <rPr>
        <sz val="11"/>
        <color theme="1"/>
        <rFont val="Times New Roman"/>
        <family val="1"/>
        <charset val="186"/>
      </rPr>
      <t xml:space="preserve"> lisanduvat </t>
    </r>
    <r>
      <rPr>
        <b/>
        <sz val="11"/>
        <color theme="1"/>
        <rFont val="Times New Roman"/>
        <family val="1"/>
        <charset val="186"/>
      </rPr>
      <t>QALY-t</t>
    </r>
    <r>
      <rPr>
        <sz val="11"/>
        <color theme="1"/>
        <rFont val="Times New Roman"/>
        <family val="1"/>
        <charset val="186"/>
      </rPr>
      <t xml:space="preserve"> ning </t>
    </r>
    <r>
      <rPr>
        <b/>
        <sz val="11"/>
        <color theme="1"/>
        <rFont val="Times New Roman"/>
        <family val="1"/>
        <charset val="186"/>
      </rPr>
      <t>1,82</t>
    </r>
    <r>
      <rPr>
        <sz val="11"/>
        <color theme="1"/>
        <rFont val="Times New Roman"/>
        <family val="1"/>
        <charset val="186"/>
      </rPr>
      <t xml:space="preserve"> lisanduvat eluaastat (</t>
    </r>
    <r>
      <rPr>
        <b/>
        <sz val="11"/>
        <color theme="1"/>
        <rFont val="Times New Roman"/>
        <family val="1"/>
        <charset val="186"/>
      </rPr>
      <t>LY</t>
    </r>
    <r>
      <rPr>
        <sz val="11"/>
        <color theme="1"/>
        <rFont val="Times New Roman"/>
        <family val="1"/>
        <charset val="186"/>
      </rPr>
      <t xml:space="preserve">), </t>
    </r>
    <r>
      <rPr>
        <b/>
        <sz val="11"/>
        <color theme="1"/>
        <rFont val="Times New Roman"/>
        <family val="1"/>
        <charset val="186"/>
      </rPr>
      <t>ICER/QALY</t>
    </r>
    <r>
      <rPr>
        <sz val="11"/>
        <color theme="1"/>
        <rFont val="Times New Roman"/>
        <family val="1"/>
        <charset val="186"/>
      </rPr>
      <t xml:space="preserve"> </t>
    </r>
    <r>
      <rPr>
        <b/>
        <sz val="11"/>
        <color theme="1"/>
        <rFont val="Times New Roman"/>
        <family val="1"/>
        <charset val="186"/>
      </rPr>
      <t>44 215</t>
    </r>
    <r>
      <rPr>
        <sz val="11"/>
        <color theme="1"/>
        <rFont val="Times New Roman"/>
        <family val="1"/>
        <charset val="186"/>
      </rPr>
      <t xml:space="preserve"> eurot. Tervisekassa kordusanalüüsis: 10a ajahorsioni korral 0,77-ni QALY, lisanduvaid eluaastad 1,11, ICER 56 566 eurot/QALY. Taotletava hinna juures ei saa pembrolizumabi ja kemoteraapia kombinatsioonravi kulutõhusaks pidada, kolmenädalase ravikuuri kulutõhus hinnatase sel näidustusel on 2295,6 eurot, milleks on vajalik hinnalangus ca -27,8%.</t>
    </r>
  </si>
  <si>
    <t>Komisjon soovitab taotluse pembrolizumabi hüvitamiseks adjuvantraviks neerurakk-kartsinoomiga täiskasvanutele, kellel on suurenenud risk haiguse retsidiivi tekkeks pärast nefrektoomiat või pärast metastaatiliste kollete resektsiooni rahuldada tingimusel, et kulutõhususe määr ei ületa 20 000€/QALY kohta.</t>
  </si>
  <si>
    <r>
      <rPr>
        <sz val="11"/>
        <color theme="1"/>
        <rFont val="Times New Roman"/>
        <family val="1"/>
        <charset val="186"/>
      </rPr>
      <t>Pembrolizumabi ohutust ja efektiivsust võrdluses platseeboga heledarakulise RCC adjuvantravis hinnati mitmekeskuselises, randomiseeritud, topeltpimedas platseebokontrolliga III faasi uuringus KEYNOTE-564. Esmane efektiivsuse tulemusnäitaja oli uurija poolt hinnatud haigusevaba periood (DFS).</t>
    </r>
    <r>
      <rPr>
        <sz val="11"/>
        <color rgb="FFFF0000"/>
        <rFont val="Times New Roman"/>
        <family val="1"/>
        <charset val="186"/>
      </rPr>
      <t xml:space="preserve"> </t>
    </r>
    <r>
      <rPr>
        <sz val="11"/>
        <color theme="1"/>
        <rFont val="Times New Roman"/>
        <family val="1"/>
        <charset val="186"/>
      </rPr>
      <t>Uuendatud andmetel vähendas pembrolizumab kogu uuringupopulatsioonis surma riski 38%, üldise elulemuse riskitiheduse suhe oli 0,62 (UV 0,44-0,87, p=0,005). Hinnanguline üldine elulemus 48 kuul oli 91,2% pembrolizumabi grupis ja 86% platseebo grupis. Üldelulemuse riskitiheduste suhe suurimas alagrupis (keskmise või kõrge riskiga patsiendid) oli 0,59 (UV 0,40-0,87). Haigusvaba perioodi (DFS) riskitiheduse suhe oli 0,72 (UV 0,59-0,87), hinnanguline patsientide osakaal, kes olid elus ja haigusvabad 48 kuul oli 64,9% pembrolizumabi grupis ja 56,6% platseebo grupis.Praeguseks on uuendatud ESMO ravijuhis, milles kajastatud demonsteeritud paremus üldelulemuses ning antud soovitus pembrolizumabi adjuvantravina kaaluda keskmise kuni kõrge või kõrge riskiga operatiivsete heledarakulise neerurakk-kartsinoomi patsientide puhul pärast hoolikat patsiendi nõustamist võimalike pikaajaliste kõrvaltoimete osas (IA kategooria soovitus). Ravi on soovitatud alustada 12 nädala jooksul pärast operatsiooni ning jätkata kuni aasta. Uuenenud NCCN ravijuhis kajastab nüüdseks demonstreeritud paremust ka üldelulemuses ja soovitab pembrolizumabi adjuvantravi operatiivsete heledarakulise neerurakk-kartsinoomi patsientide raviks (1.kategooria soovitus).</t>
    </r>
  </si>
  <si>
    <t>ICER/QALY väärtus 34 275 €-ni (+0,97 QALY).</t>
  </si>
  <si>
    <t>Lähtudes ravimi keskmisest kasutusest (9 kuud ehk 13,5 tsüklit) on lisakulu 31 patsiendi korral Tervisekassale ... € aastas</t>
  </si>
  <si>
    <t>Ravimit ei saa lugeda kulutõhusaks, lisaks kaasneks ravimi hüvitamisega väga ulatuslik lisakulu eelarvele. Ravimi hinna osas ei ole ravimi müügiloa hoidjaga saavutatud kokkulepet, mis tagaks komisjoni poolt soovitud kulutõhususe piirmäära täitmise.</t>
  </si>
  <si>
    <t xml:space="preserve">Komisjon nõustus Tervisekassa tagasisidega, millega saavutati ICERQALY väärtuseks 57 814 eurot ning komisjon soovitas taotluse rahuldada tingimusel, et ICERQALY ei ületa 40 000 eurot. Vajalik hinnalangus selle saavutamiseks on xx%. </t>
  </si>
  <si>
    <t>Frukvintiniibi efektiivsust metastaatilise kolorektaalvähi (mKRV) 4. rea ravis on uuritud FRESCO-2 uuringus. FRESCO 2 oli randomiseeritud platseebo kontrolliga kolmanda faasi uuring, millesse kaasati 691 mKRV adenokartsinoomi vormiga patsienti, kellel esines progressioon pärast fluoropürimidiini, oksaliplatiini ja irinotekaanipõhist kemoteraapiat, VEGF inhibiitoreid ning EGFR inhibiitoreid (juhul kui RAS wt) ning kes lisaks olid progresseerunud või ei talunud regorafeniibi ja/või trifluridiin +tipiratsiili. Varasemate raviridade mediaan metastaatilise haiguse tõttu oli 4, 73% patsientidest olid saanud enam kui 3 varasemat ravirida. 97% patsientidest olid saanud varasemalt VEGF inhibiitoreid, 39% EGFR inhibiitoreid ning kõik patsiendid olid varasemalt saanud ravi kas trifluridiin–tipiratsiiliga (52%), regorafeniibiga (8%) või mõlemaga (39%). Üldelulemuse mediaan oli frukvintiniibi rühmas 7,4 kuud (95% CI 6,7–8,2) ning platseeborühmas 4,8 kuud (4,0–5,8) (HR 0,66, 95% usaldusvahemik 0,55–0,80; p&lt;0,0001). Progressioonivaba perioodi mediaan oli frukvintiniibi rühmas 3,7 kuud (95% usaldusvahemik 3,5–3,8) ning platseeborühmas 1,8 kuud (1,8–1,9) (HR 0,32, 95% usaldusvahemik 0,27–0,39; p&lt;0,0001).</t>
  </si>
  <si>
    <t>Ravimit ei saa lugeda kulutõhusaks. Ravimi hinna osas ei ole ravimi müügiloa hoidjaga saavutatud kokkulepet, mis tagaks komisjoni poolt soovitud kulutõhususe piirmäära täitmise.</t>
  </si>
  <si>
    <t>Arvestades uuringu FRESCO-2 mediaanse ravikestusega 3,1 kuud (mediaan tsüklite arv 3) ja uue esitatud hinnaga on ühe patsiendi ravi maksumuseks xxxx€, hinnanguline aastane teenusemaht 54 patsiendi korral oleks xxxxxxx€.</t>
  </si>
  <si>
    <t>ICER (qaly) väärtuseks 57 814€ (4.ravirida)</t>
  </si>
  <si>
    <t>Komisjon ei tunnistanud epkoritamabi paremust vs.glofitamab ning kuna vajadus on osaliselt kaetud teise innovatiivsete ravimitega, soovitab komisjon Tervisekassa juhatusel  epkoritamabi lisamise tingimuseks reetsidiveerunud või refraktaarse difuusse B‑suurrakklümfoomi kolmanda rea raviks täiskasvanud patsientidel: " kui saavutatakse 10% soodustus vs.glofitamab"</t>
  </si>
  <si>
    <t>Ravim on kulutõhus</t>
  </si>
  <si>
    <t>Ravimitest saadav kasu on väike, kulutõhusus on ebakindel ning lisakulu märkimisväärne.</t>
  </si>
  <si>
    <t xml:space="preserve"> dMMR populatsioonis saavutati komisjoni soovidele vastav hinnatase  (sääst suurusjärgus 10%). 
pMMR populatsioonis jäi kulutõhususe määr oluliselt üle aktsepteeriva piirmäära ning eelarvemõju hinnati ulatuslikuks. Kulutõhususe tulemusi ja eelarvemõju mõjutab tugevalt jätkuravi olapariibiga. Kuigi selles rühmas on kliiniline vajadus kõige suurem, leiti, et praeguse hinnataseme juures ei ole ravimi hüvitamine põhjendatud. 
</t>
  </si>
  <si>
    <t>Saavutati komisjoni soovidele vastav hinnatase.</t>
  </si>
  <si>
    <t>Ravulizumabi efektiivsust ja ohutust on uuritud III faasi randomiseeritud topeltpimedas platseebokontrolliga mitmekeskulises uuringus CHAMPION, mille eesmärk oli hinnata ravulizumabi ohutust ja efektiivsust gMG-ga täiskasvanud patsientidel. Uuringusse kaasati täiskasvanud gMG-ga patsiente, kelle haigus oli diagnoositud vähemalt 6 kuud enne uuringu algust, kellel oli AChR-Ab+ haigus, MGFA kliinilise klassifikatsiooni järgi II kuni IV klassi haigus, ja ülejäänud sümptomid müasteenia igapäevaelu tegevuste (MG-ADL) skaalal üldskooriga ≥6. Uuringusse kaasati 175 patsienti, kes randomiseeriti ravulizumabi (n=86) või platseebo (n=89) rühma. Uuringu topeltpimeda osa kestvus oli 26 nädalat. Keskmine muutus MG-ADL üldskooris võrreldes algtasemega oli uuringu 26. nädalal -3,1 ravulizumabi rühmas ja -1,4 platseeborühmas (erinevus -1,6; p&lt;0,001). MG-ADL skoori paranemist ravulizumabiga täheldati juba 1. ravinädala jooksul ja see püsis 26 ravinädala jooksul. QMG kliinilise ravivastuse (vähemalt 5-punktiline paranemine) saavutanud patsientide osakaal 26. nädalal oli ravulizumab rühmas 30,0% võrreldes 11,3%-ga platseeborühmas (p=0,0052). MG-ADL kliinilise ravivastusega (vähemalt 3-punktiline paranemine) patsientide osakaal oli 26. nädalal ravulizumabi rühmas 56,7% võrreldes 34,1%-ga platseeborühmas (nominaalne p=0,0049).</t>
  </si>
  <si>
    <t xml:space="preserve">Tõdeti, et haigus on oluliselt patsientide elukvaliteeti langetav ning raske kuluga. Mõningad ravivõimalused nendele patsientidele on kättesaadavad, kuid vajadus täiendavate efektiivsete ravivõimaluste järele on siiski olemas. Komisjon nentis, et taotleja esitatud mudelis ei olnud arvestatud Eestis refraktaarse haiguse puhul kasutatavaid meetodeid nagu IVIg, rituksimab ja terapeutiline plasmavahetus. Äärmiselt ebatõhusast kulutõhususest ja sellest tulenevalt märkimisväärsest lisakulust tingituna soovitab komisjon taotlust mitte rahuldada. </t>
  </si>
  <si>
    <t>Võidetakse alfaefgartigimodiga võrreldes standardraviga 3,94 kvaliteedile kohandatud eluaastat (QALY) ja 0,97 eluaastat (LY).Kulutõhususe näitajaks (ICER) saadakse xxx eurot/ QALY.</t>
  </si>
  <si>
    <t xml:space="preserve">Komisjon soovitab Tervisekassa juhatusel taotluse „generaliseerunud myasthenia gravis ravi alfaefgartigimoodiga“ lisamist tervishoiuteenuste loetellu mitte rahuldada tulenevalt ravimi äärmiselt ebasoodsast kulutõhususest. </t>
  </si>
  <si>
    <t>Ravimi efektiivsust ja ohutust on uuritud globaalses avatud sildiga välise kontrollrühmaga III faasi kliinilises uuringus CHAMPION-NMOSD. Uuringu eesmärk oli hinnata ravulizumabi efektiivsust ja ohutust AQP4-vastaste antikehade suhtes positiivsetel NMOSD-ga täiskasvanud patsientidel. Uuringusse kaasati 58 NMOSD-ga täiskasvanud patsienti.  Et minimeerida platseebo kasutamist selles harvikhaigusega patsiendipopulatsioonis, kaasati välise võrdlusrühmana platseeborühm ekulizumabi 3. faasi uuringust PREVENT (n=47). Mediaanse jälgimisajaga 73,5 nädalat ei esinenud ravulizumabiga ravitud patsientidel kinnitatud retsidiive, platseeborühmas esines kinnitatud retsidiive uuringu ajal 20 patsiendil. Kõik ravulizumabiga ravitud patsiendid jäid retsidiivideta mediaanse järelkontrolli perioodi jooksul kestusega 90,93 nädalat.</t>
  </si>
  <si>
    <t xml:space="preserve">Taotleja esialgne ICER (17 943 € QALY kohta) jäi alla piirväärtuse, ent Tervisekassa tehtud muudatuste järel kujunes ICER väärtuseks 20 883 € QALY kohta. Komisjonile teadaolevalt on reumatoloogid soovinud ravimi hüvitamist soodusravimite loetelu kaudu, mis ühtlasi vähendaks koormust haiglale ja oleks mugavam patsiendile. Komisjon leiab, et ravimi hüvitamine on põhjendatud taotlutud näidustusel ning ühtlasi ka raske kaasuva astma korral soodusravimite loetelu kaudu tingimusel, et ravimi hind ei ületa juba raske astma näidustusel soodustatud dupilumabi hinnataset. Ravimi hinna osas saavutati komisjoni soovidele vastav kokkulepe.
</t>
  </si>
  <si>
    <t>Komisjon soovitab taotluse üle arutamise edasi lükata kuni müügiloa hoidja on esitanud kulutõhususe analüüsi.</t>
  </si>
  <si>
    <r>
      <t xml:space="preserve">Efektiivsusandmed ebaküpsed ning kulutõhususe näitaja ebasoodne ja ebakindel, sh esineb märkimisväärne eelarvemõju. </t>
    </r>
    <r>
      <rPr>
        <b/>
        <sz val="11"/>
        <rFont val="Times New Roman"/>
        <family val="1"/>
        <charset val="186"/>
      </rPr>
      <t>Täiendatud 2023</t>
    </r>
    <r>
      <rPr>
        <sz val="11"/>
        <rFont val="Times New Roman"/>
        <family val="1"/>
        <charset val="186"/>
      </rPr>
      <t xml:space="preserve">: ravimi müügiloa hoidja ei ole huvitatud ravimi turustamisest Eestis. </t>
    </r>
  </si>
  <si>
    <r>
      <t xml:space="preserve">Ravimikomisjon ei soovitanud rahastust III ravireas, sest vajadus selles sihtrühmas on väiksem ning võrdlevad efektiivsusandmed puuduvad. Sellest tulenevalt on ka kulutõhus äärmiselt ebakindel ja ebasoodne. 
II ravirea rahastuseks esitas ravimi müügiloahoidja komisjoni suunistele vastava hinnapakkumise, mille alusel saab ravimit pidada kulutõhusaks ja mõju eelarvele vastuvõetavaks. </t>
    </r>
    <r>
      <rPr>
        <b/>
        <sz val="11"/>
        <rFont val="Times New Roman"/>
        <family val="1"/>
        <charset val="186"/>
      </rPr>
      <t>Täiendatud 2025:</t>
    </r>
    <r>
      <rPr>
        <sz val="11"/>
        <rFont val="Times New Roman"/>
        <family val="1"/>
        <charset val="186"/>
      </rPr>
      <t xml:space="preserve"> Teenust ei lisata, sest taotluse menetlus jätkub 2026. aastal ravimitootja hilinenud andmete esitamisest tulenevalt. Taotlust on plaanis arutada haiglaravimite komisjoni 2026. a jaanuari koosolekul.</t>
    </r>
  </si>
  <si>
    <t>Ettepanekut pole tehtud, sest ravimi kulutõhususe määr ületab 40 000€/QALY kohta. Ravimi müügiloa hoidja ei ole esitanud haiglaravimite komisjoni tingimustele vastavat hinnapakkumist</t>
  </si>
  <si>
    <t xml:space="preserve">Ettepanekut pole tehtud, sest ravimi kulutõhususe määr ületab 40 000€/QALY kohta. Ravimi müügiloa hoidja ei ole komisjoni soovitusega kooskõlas olevat hinnapakkumist esitanud. </t>
  </si>
  <si>
    <t>Tulenevalt asjaolust, et taotleja pole esitanud kulutõhususe analüüsi, ei ole võimalik ka põhjendatud ettepanekut langetada.</t>
  </si>
  <si>
    <t>kuluneutraalne võrreldes hetkel kasutusel oleva astma teenusega</t>
  </si>
  <si>
    <t>PD-L1 ≥ 50% patsientidele on rahastatud pembrolizumabi monoravi ja atesolizumabi monoravi.Kuna katmata ravivajadust ei ole, peab komisjon põhjendatuks ravimit hüvitada patsientidele, kelle kasvaja ekspresseerib PD-L1 ≥ 50% tingimusel, et ravimi hüvitamisega kaasneb eelarvele teatav sääst, suurusjärgus 10%. Komisjoni soovidele vastava kokkuleppeni pole jõutud.</t>
  </si>
  <si>
    <t>Ei saavutatud 40 000 eur/QALY piiri, taotleja soovib läbirääkimisi jätkata järgmisel aastal</t>
  </si>
  <si>
    <t>Haiglaravimite komisjon soovitas rakendustingimused, sealhulgas alternatiivsete ravimite võimaliku varasema kasutuse nõude, ekspertidega läbi arutada ning enne ravimi tervishoiuteenuste loetellu kandmist vastavad muudatused teha</t>
  </si>
  <si>
    <t xml:space="preserve">Rakendustingimused, sealhulgas alternatiivsete ravimite võimalik varasem kasutus arutatakse läbi ekspertidega ning menetlus jätkub aastal 2026.  </t>
  </si>
  <si>
    <t xml:space="preserve">Baasjuhtumi analüüsis saavutas ravi ravulizumabiga 2,617 täiendavat eluaastat (LY) ja 4,755 täiendavat kvaliteedi kohandatud eluaastat (QALY) võrreldes tavapärase raviga. Täiendkulu oli 3,976 miljonit eurot, andes täiendkulu tõhususe määraks (ICER) 836 228 eurot QALY kohta. Müügiloahoidja leiab, et kuivõrd tegemist on harvikhaigusega, on põhjendatud lähtuda kulust xxxxxx eurot patsiendi kohta. </t>
  </si>
  <si>
    <t>Komisjon leidis, et kuigi pembrolizumabi lisamine esimese ravirea standardravisse võib pakkuda kliiniliselt olulist kasu, on andmetes märkimisväärne ebakindlus. Taotlust soovitatakse rahuldada tingimusel, et kulutõhusus ei ületa 40 000 eurot ühe QALY kohta. Ravimi hinna osas ei ole ravimi müügiloa hoidjaga saavutatud kokkulepet, mis tagaks komisjoni poolt soovitud kulutõhususe piirmäära täitmise. </t>
  </si>
  <si>
    <t xml:space="preserve">Komisjon soovitab Tervisekassa juhatusel taotluse pembrolizumabi hüvitamiseks: 1) dMMR populatsioonis rahuldada tingimusel, et ravimi maksumus ei ületa alternatiivse võrdlusravimi dostarlimabi maksumust; 2) pMMR populatsioonis rahuldada tingimusel, et kulutõhusus ei ületa 40 000€/QALY kohta. </t>
  </si>
  <si>
    <t>Saavutati komisjoni soovidele vastav hinnatase mõlema sihtgrupi korral.</t>
  </si>
  <si>
    <t>Komisjoni hinnangul annaks ravim lisandväärtust nendele patsientidele, kellel muu ravi on olnud ebaefektiivne. Uuringutulemused on näidanud teatud elukvaliteedi skaaladel paranemist, kuid komisjoni hinnangul on nende tulemuste põhjal veidi keeruline reaalset kasu patsientidele hinnata.  Komisjoni hinnangul on kliiniline kasu patsientidele olemas, kuid ravimile on määratud liiga kõrge hind, mistõttu on kulutõhusus äärmiselt ebasoodne ja sellest tulenevalt lisakulu märkimisväärne. Menetlus jätkub.</t>
  </si>
  <si>
    <t xml:space="preserve">Baasjuhtumi analüüsis leiti, et vutrisiraani raviga võidetakse 1,83 QALY-t võrreldes BSC-ga (4,60 vs 2,77). Ravimi täiendkulu tõhususe määr (ICER) on 727 595 eurot QALY kohta.  Võttes arvesse hoolekandja elukvaliteeti (andmed NICE inoterseeni taotlusest), oleks lisanduv LY 1,39 aastat, lisanduv QALY 2,03 aastat ning ICER 655 574€/QALY kohta. </t>
  </si>
  <si>
    <t>Teenust ei lisata, sest haiglaravimite komisjon leidis oma otsuses, et kuna tegemist ei ole harvikhaigusega, soovitab komisjon taotluse rahuldada juhul, kui kulutõhususe määr ei ületa 20 000 EUR/QALY. Kulutõhususe lävendi saavutamiseks vajalikku hinnalangust taotleja hetkel ei võimalda</t>
  </si>
  <si>
    <t>Haiglaravimite komisjon leidis oma otsuses, et kuna tegemist ei ole harvikhaigusega, soovitab komisjon taotluse rahuldada juhul, kui kulutõhususe määr ei ületa 20 000 EUR/QALY. </t>
  </si>
  <si>
    <t>Komisjon soovitab Tervisekassa juhatusel taotluse tislelizumab lisamiseks tervishoiuteenuste loetellu kombinatsioonis pemetrekseedi ja plaatinat sisaldava keemiaraviga mittelamerakulise (NSQ) mitteväikerakk-kopsuvähi (NSCLC) patsientidele esimese rea ravina, kelle kasvajatel on PD-L1 ekspressioon ≥50% kasvajarakkudest ning puuduvad EGFR või ALK positiivsed mutatsioonid ja kellel on lokaalselt levinud haigus, mille korral ei ole raviplaanis kirurgiline resektsioon ega plaatinapõhine radiokemoteraapia või metastaatiline haigus rahuldada tingimusel, et ravimi lisandumisega kaasneb Tervisekassa eelarvele teatav sääst.</t>
  </si>
  <si>
    <t>PD-L1 ≥ 50% patsientidele on rahastatud pembrolizumabi monoravi ja atesolizumabi monoravi. Kuna katmata ravivajadust ei ole, peab komisjon põhjendatuks ravimit hüvitada patsientidele, kelle kasvaja ekspresseerib PD-L1 ≥ 50% tingimusel, et ravimi hüvitamisega kaasneb eelarvele teatav sääst, suurusjärgus 10%. Ravimi hinna osas ei ole ravimi müügiloa hoidjaga saavutatud kokkulepet, mis tagaks komisjoni poolt soovitud kulutõhususe piirmäära täitmise. </t>
  </si>
  <si>
    <t>Eelnevat arvesse võttes peab komisjon põhjendatuks lähtuda kuluminimeerimise analüüsist võrreldes pembrolizumabi kombinatsioonraviga (PD-L1 1 – 49%) ja atesolizumabiga (PD-L1 ≥50%) ning kuna katmata ravivajadust ei ole soovitab komisjon taotluse rahuldada tingimusel, et ravimi hüvitamisega kaasneb eelarvele teatav sääst suurusjärgus 10%. Ravimi hinna osas ei ole ravimi müügiloa hoidjaga saavutatud kokkulepet, mis tagaks komisjoni poolt soovitud kulutõhususe piirmäära täitmise. </t>
  </si>
  <si>
    <t xml:space="preserve">Komisjon soovitab Tervisekassa juhatusel taotluse tislelizumabi lisamiseks tervishoiuteenuste loetellu kombinatsioonis karboplatiini ja kas paklitakseeli või nab-paklitakseeliga lamerakulise (SQ) mitteväikerakk-kopsuvähi (NSCLC) patsientidele, kellel on lokaalselt levinud haigus ning ei ole raviplaanis kirurgiline resektsioon ega plaatinapõhine radiokemoteraapia või metastaatiline haigus, rahuldada tingimusel, et ravimi hüvitamisega kaasneb eelarvele teatav sääst ning piirata sihtrühma patsientidega, kelle kasvaja ekspresseerib PD-L1 ≥ 1% vähirakkudes. </t>
  </si>
  <si>
    <t xml:space="preserve">Komisjon soovitab Tervisekassa juhatusel taotluse tislelizumabi lisamiseks mitteresetseeritava lokaalselt levinud või metastaatilise söögitoru lamerakk-kartsinoomi patsientidele kombinatsioonis keemiaraviga esimeses ravireas rahuldada tingimusel, et hüvitamisega kaasneb eelarvele teatav sääst. </t>
  </si>
  <si>
    <t>Läheb kokku 1684 menetlusega</t>
  </si>
  <si>
    <t>Ei saavutatud -10% vs. nivolumab ja  läbirääkimised jätkuvad 2026</t>
  </si>
  <si>
    <t>Lisada (II ravireas)</t>
  </si>
  <si>
    <t>Menetlus on pooleli</t>
  </si>
  <si>
    <t xml:space="preserve">Komisjon soovib taotluse arutelu jätkata pärast hinnaläbirääkimiste tulemuste ja erialaspetsialistidelt tagasiside saamist. Läbirääkimised pooleli. Tervisekassa peab müügiloahoidjaga hinna osas läbirääkimisi. </t>
  </si>
  <si>
    <t>Ravimikomisjon leidis arutelus laronidaasi kliinilise efektiivsuse üle, et kuna laias populatsioonis ehk kõigi mukopolüsahharidoosi I (MPS I) fenotüüpide puhul on kliinilise efektiivsuse andmed ebakindlad ja kulutõhusus on teadmata, siis kogu ravipopulatsioonis ei saa ravimikomisjon positiivset hüvitamisotsust anda. Edasi lükata, kuni taotleja esitab värskemad andmed</t>
  </si>
  <si>
    <t>Komisjon soovitab teatud tingimustel. Uuringud on näidanud nivolumabi lisamine raviskeemi elulemuskasu 3,3 kuud, mis on arvestades patsientide elulemusmediaani oluline kasu. Komisjon tõdes, et kuigi raviga kaasneb arvestatavad kõrvaltoimed, hinnatakse elulemuskasu oluliseks. Kulutõhususe määr jääb ulatuslikult üle elulõpuhaiguse puhul aktsepteeritava lävendi, milleks on 40 000€/QALY kohta. Paralleelselt arutas komisjon ka taotlust nr 1618, mille puhul taotleti teenuse lisamist patsientidele samal näidustusel, kuid kelle kasvaja ekspresseerib PD-L1 CPS-iga ≥10. Komisjon arutles, et kui nivolumabi müügiloa hoidja esindajal on näidata uuringutele tuginedes mudelis suuremat kasu patsientidele, kelle puhul on PD-L1 CPS ≥10, siis on see oodatud ning ehk on kitsama patsiendipopulatsiooni puhul võimalik vajalikku hinnalangust saavutada.</t>
  </si>
  <si>
    <t xml:space="preserve">Komisjon soovitab teatud tingimustel. Uuringu tulemuste järgi on ravist kõige enam kasu patsienditide alarühmal, kelle kasvaja ekspresseerib PD-L1 CPS-iga ≥10. Alternatiivseks raviks on keemiaravi, mille korral keskmine üldine elulemus jääb alla 1 aasta, mistõttu on vajadus elu pikendava ravi järele olemas. Müügiloa hoidja on esitanud täiendavalt ka pikema jälgimisaja andmed (41,6 kuud), mille kohaselt on taotletavas populatsioonis elulemuskasu pembrolizumabi saanud patsientidel 4 kuud. Komisjon hindab saadud kasu oluliseks nentides siiski, et raviga kaasneb ka arvestataval hulgal kõrvaltoimeid. Ravimi hüvitamisega kaasneb eelarvele märkimisväärne lisakulu. Tuginedes uuringus näidatud elulemuskasule on põhjendatud taotluse rahuldamine tingimusel, et kulutõhususe määr ei ületa 40 000€/QALY kohta. </t>
  </si>
  <si>
    <t>Komisjon soovitab teatud tingimustel. Komisjon soovitab Tervisekassa juhatusel taotluse sugemalimabi lisamiseks tervishoiuteenuste loetellu kombinatsioonis plaatinapõhise keemiaraviga esmavaliku raviks täiskasvanud patsientidele, kellel on metastaatiline mitteväikerakk-kopsuvähk (NSCLC) ja ei esine geenimuutusi järgnevates geenides: EGFR, ALK, ROS1, RET, rahuldada tingimusel, et ravimi hüvitamisega kaasneb eelarvele teatav sääst ning piirata sihtrühma patsientidega, kelle kasvaja ekspresseerib PD-L1 ≥ 1% vähirakkudes. Ravimi hinna osas saavutati komisjoni soovidele vastav kokkulepe.</t>
  </si>
  <si>
    <t>Lisada (perioperatiivse ravina)</t>
  </si>
  <si>
    <t>Lisada (1684 tingimustel)</t>
  </si>
  <si>
    <t>Lisada (dMMR populatsioonile)</t>
  </si>
  <si>
    <t>Komisjon leidis, et vajadus efektiivsema ravivõimaluse järele teises ravireas on olemas, eriti PD-L1 negatiivsetel patsientidel ning komisjon soovitab Tervisekassa juhatusel taotluse rahuldada tingimusel, et kulutõhusus ei ületa tavapäraselt aktsepteeritavat määra, mis on 40 000€ /QALY kohta. Saavutati komisjoni soovidele vastav kokkulepe.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</si>
</sst>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8" formatCode="#,##0.00\ &quot;€&quot;;[Red]\-#,##0.00\ &quot;€&quot;"/>
    <numFmt numFmtId="44" formatCode="_-* #,##0.00\ &quot;€&quot;_-;\-* #,##0.00\ &quot;€&quot;_-;_-* &quot;-&quot;??\ &quot;€&quot;_-;_-@_-"/>
    <numFmt numFmtId="43" formatCode="_-* #,##0.00_-;\-* #,##0.00_-;_-* &quot;-&quot;??_-;_-@_-"/>
    <numFmt numFmtId="164" formatCode="#,##0\ &quot;€&quot;"/>
    <numFmt numFmtId="165" formatCode="#,##0.00\ &quot;€&quot;"/>
  </numFmts>
  <fonts count="2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Times New Roman"/>
      <family val="1"/>
      <charset val="186"/>
    </font>
    <font>
      <sz val="11"/>
      <color theme="1"/>
      <name val="Times New Roman"/>
      <family val="1"/>
    </font>
    <font>
      <sz val="11"/>
      <color rgb="FF000000"/>
      <name val="Times New Roman"/>
      <family val="1"/>
      <charset val="186"/>
    </font>
    <font>
      <sz val="11"/>
      <name val="Times New Roman"/>
      <family val="1"/>
      <charset val="186"/>
    </font>
    <font>
      <sz val="11"/>
      <name val="Times New Roman"/>
      <family val="1"/>
    </font>
    <font>
      <b/>
      <sz val="11"/>
      <color theme="1"/>
      <name val="Times New Roman"/>
      <family val="1"/>
    </font>
    <font>
      <b/>
      <sz val="11"/>
      <color rgb="FF000000"/>
      <name val="Times New Roman"/>
      <family val="1"/>
    </font>
    <font>
      <sz val="12"/>
      <color theme="1"/>
      <name val="Times New Roman"/>
      <family val="1"/>
    </font>
    <font>
      <sz val="11"/>
      <color rgb="FFFF0000"/>
      <name val="Calibri"/>
      <family val="2"/>
      <charset val="186"/>
      <scheme val="minor"/>
    </font>
    <font>
      <i/>
      <sz val="11"/>
      <color rgb="FF000000"/>
      <name val="Times New Roman"/>
      <family val="1"/>
      <charset val="186"/>
    </font>
    <font>
      <sz val="11"/>
      <color rgb="FFFF0000"/>
      <name val="Times New Roman"/>
      <family val="1"/>
      <charset val="186"/>
    </font>
    <font>
      <b/>
      <sz val="11"/>
      <name val="Times New Roman"/>
      <family val="1"/>
    </font>
    <font>
      <sz val="11"/>
      <name val="Calibri"/>
      <family val="2"/>
      <charset val="186"/>
      <scheme val="minor"/>
    </font>
    <font>
      <sz val="9"/>
      <color indexed="81"/>
      <name val="Tahoma"/>
      <family val="2"/>
      <charset val="186"/>
    </font>
    <font>
      <b/>
      <sz val="9"/>
      <color indexed="81"/>
      <name val="Tahoma"/>
      <family val="2"/>
      <charset val="186"/>
    </font>
    <font>
      <i/>
      <sz val="11"/>
      <name val="Times New Roman"/>
      <family val="1"/>
      <charset val="186"/>
    </font>
    <font>
      <sz val="11"/>
      <name val="Aptos Narrow"/>
      <family val="2"/>
    </font>
    <font>
      <i/>
      <sz val="11"/>
      <color theme="1"/>
      <name val="Times New Roman"/>
      <family val="1"/>
    </font>
    <font>
      <b/>
      <sz val="11"/>
      <name val="Times New Roman"/>
      <family val="1"/>
      <charset val="186"/>
    </font>
    <font>
      <sz val="11"/>
      <color rgb="FF000000"/>
      <name val="Times New Roman"/>
      <family val="1"/>
    </font>
    <font>
      <i/>
      <sz val="11"/>
      <color theme="1"/>
      <name val="Times New Roman"/>
      <family val="1"/>
      <charset val="186"/>
    </font>
    <font>
      <sz val="11"/>
      <color theme="1"/>
      <name val="Aptos Narrow"/>
      <family val="2"/>
    </font>
    <font>
      <b/>
      <sz val="11"/>
      <color theme="1"/>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4.9989318521683403E-2"/>
        <bgColor indexed="64"/>
      </patternFill>
    </fill>
    <fill>
      <patternFill patternType="solid">
        <fgColor theme="0" tint="-4.9989318521683403E-2"/>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5">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cellStyleXfs>
  <cellXfs count="161">
    <xf numFmtId="0" fontId="0" fillId="0" borderId="0" xfId="0"/>
    <xf numFmtId="0" fontId="3" fillId="0" borderId="0" xfId="0" applyFont="1" applyAlignment="1">
      <alignment horizontal="left" wrapText="1"/>
    </xf>
    <xf numFmtId="0" fontId="7" fillId="2" borderId="1" xfId="0" applyFont="1" applyFill="1" applyBorder="1" applyAlignment="1">
      <alignment horizontal="left" wrapText="1"/>
    </xf>
    <xf numFmtId="0" fontId="6" fillId="2" borderId="1" xfId="0" applyFont="1" applyFill="1" applyBorder="1" applyAlignment="1">
      <alignment horizontal="left" wrapText="1"/>
    </xf>
    <xf numFmtId="0" fontId="6" fillId="4" borderId="1" xfId="0" applyFont="1" applyFill="1" applyBorder="1" applyAlignment="1">
      <alignment horizontal="left" wrapText="1"/>
    </xf>
    <xf numFmtId="0" fontId="7" fillId="4" borderId="1" xfId="0" applyFont="1" applyFill="1" applyBorder="1" applyAlignment="1">
      <alignment horizontal="left" wrapText="1"/>
    </xf>
    <xf numFmtId="0" fontId="6" fillId="2" borderId="2" xfId="0" applyFont="1" applyFill="1" applyBorder="1" applyAlignment="1">
      <alignment horizontal="left" wrapText="1"/>
    </xf>
    <xf numFmtId="0" fontId="5" fillId="2" borderId="1" xfId="0" applyFont="1" applyFill="1" applyBorder="1" applyAlignment="1">
      <alignment horizontal="left" wrapText="1"/>
    </xf>
    <xf numFmtId="0" fontId="8" fillId="0" borderId="1" xfId="2" applyFont="1" applyBorder="1" applyAlignment="1">
      <alignment horizontal="left" vertical="center" wrapText="1"/>
    </xf>
    <xf numFmtId="0" fontId="9" fillId="0" borderId="1" xfId="2" applyFont="1" applyBorder="1" applyAlignment="1">
      <alignment horizontal="left" vertical="center" wrapText="1"/>
    </xf>
    <xf numFmtId="0" fontId="8" fillId="0" borderId="0" xfId="2" applyFont="1" applyAlignment="1">
      <alignment horizontal="left" vertical="center" wrapText="1"/>
    </xf>
    <xf numFmtId="0" fontId="13" fillId="2" borderId="1" xfId="0" applyFont="1" applyFill="1" applyBorder="1" applyAlignment="1">
      <alignment horizontal="left" wrapText="1"/>
    </xf>
    <xf numFmtId="0" fontId="6" fillId="4" borderId="1" xfId="2" applyFont="1" applyFill="1" applyBorder="1" applyAlignment="1">
      <alignment horizontal="left" wrapText="1"/>
    </xf>
    <xf numFmtId="43" fontId="6" fillId="4" borderId="1" xfId="3" applyFont="1" applyFill="1" applyBorder="1" applyAlignment="1">
      <alignment horizontal="left" wrapText="1"/>
    </xf>
    <xf numFmtId="16" fontId="6" fillId="4" borderId="1" xfId="2" applyNumberFormat="1" applyFont="1" applyFill="1" applyBorder="1" applyAlignment="1">
      <alignment horizontal="left" wrapText="1"/>
    </xf>
    <xf numFmtId="8" fontId="6" fillId="2" borderId="1" xfId="0" applyNumberFormat="1" applyFont="1" applyFill="1" applyBorder="1" applyAlignment="1">
      <alignment horizontal="left" wrapText="1"/>
    </xf>
    <xf numFmtId="0" fontId="4" fillId="2" borderId="1" xfId="0" applyFont="1" applyFill="1" applyBorder="1" applyAlignment="1">
      <alignment horizontal="left" wrapText="1"/>
    </xf>
    <xf numFmtId="0" fontId="6" fillId="2" borderId="3" xfId="0" applyFont="1" applyFill="1" applyBorder="1" applyAlignment="1">
      <alignment horizontal="left" wrapText="1"/>
    </xf>
    <xf numFmtId="0" fontId="8" fillId="0" borderId="1" xfId="2" applyFont="1" applyBorder="1" applyAlignment="1">
      <alignment horizontal="center" vertical="center" wrapText="1"/>
    </xf>
    <xf numFmtId="0" fontId="4" fillId="2" borderId="1" xfId="2" applyFont="1" applyFill="1" applyBorder="1" applyAlignment="1">
      <alignment horizontal="left" wrapText="1"/>
    </xf>
    <xf numFmtId="0" fontId="14" fillId="4" borderId="1" xfId="2" applyFont="1" applyFill="1" applyBorder="1" applyAlignment="1">
      <alignment horizontal="center" vertical="center" textRotation="90" wrapText="1"/>
    </xf>
    <xf numFmtId="0" fontId="14" fillId="2" borderId="1" xfId="2" applyFont="1" applyFill="1" applyBorder="1" applyAlignment="1">
      <alignment horizontal="center" vertical="center" textRotation="90" wrapText="1"/>
    </xf>
    <xf numFmtId="0" fontId="4" fillId="4" borderId="1" xfId="0" applyFont="1" applyFill="1" applyBorder="1" applyAlignment="1">
      <alignment horizontal="left" wrapText="1"/>
    </xf>
    <xf numFmtId="0" fontId="4" fillId="2" borderId="2" xfId="0" applyFont="1" applyFill="1" applyBorder="1" applyAlignment="1">
      <alignment horizontal="left" wrapText="1"/>
    </xf>
    <xf numFmtId="0" fontId="7" fillId="2" borderId="1" xfId="2" applyFont="1" applyFill="1" applyBorder="1" applyAlignment="1">
      <alignment horizontal="left" wrapText="1"/>
    </xf>
    <xf numFmtId="0" fontId="7" fillId="4" borderId="1" xfId="2" applyFont="1" applyFill="1" applyBorder="1" applyAlignment="1">
      <alignment horizontal="left" wrapText="1"/>
    </xf>
    <xf numFmtId="3" fontId="7" fillId="4" borderId="1" xfId="2" applyNumberFormat="1" applyFont="1" applyFill="1" applyBorder="1" applyAlignment="1">
      <alignment horizontal="left" wrapText="1"/>
    </xf>
    <xf numFmtId="0" fontId="7" fillId="4" borderId="2" xfId="2" applyFont="1" applyFill="1" applyBorder="1" applyAlignment="1">
      <alignment horizontal="left" wrapText="1"/>
    </xf>
    <xf numFmtId="0" fontId="7" fillId="2" borderId="2" xfId="2" applyFont="1" applyFill="1" applyBorder="1" applyAlignment="1">
      <alignment horizontal="left" wrapText="1"/>
    </xf>
    <xf numFmtId="164" fontId="7" fillId="2" borderId="1" xfId="1" applyNumberFormat="1" applyFont="1" applyFill="1" applyBorder="1" applyAlignment="1">
      <alignment horizontal="left" wrapText="1"/>
    </xf>
    <xf numFmtId="0" fontId="7" fillId="2" borderId="3" xfId="0" applyFont="1" applyFill="1" applyBorder="1" applyAlignment="1">
      <alignment horizontal="left" wrapText="1"/>
    </xf>
    <xf numFmtId="1" fontId="7" fillId="4" borderId="1" xfId="0" applyNumberFormat="1" applyFont="1" applyFill="1" applyBorder="1" applyAlignment="1">
      <alignment horizontal="left" wrapText="1"/>
    </xf>
    <xf numFmtId="1" fontId="7" fillId="2" borderId="1" xfId="0" applyNumberFormat="1" applyFont="1" applyFill="1" applyBorder="1" applyAlignment="1">
      <alignment horizontal="left" wrapText="1"/>
    </xf>
    <xf numFmtId="0" fontId="6" fillId="2" borderId="8" xfId="0" applyFont="1" applyFill="1" applyBorder="1" applyAlignment="1">
      <alignment horizontal="left" vertical="top" wrapText="1"/>
    </xf>
    <xf numFmtId="0" fontId="6"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6" fillId="2" borderId="1" xfId="0" applyFont="1" applyFill="1" applyBorder="1" applyAlignment="1">
      <alignment horizontal="left" vertical="top" wrapText="1"/>
    </xf>
    <xf numFmtId="0" fontId="3" fillId="2" borderId="0" xfId="0" applyFont="1" applyFill="1" applyAlignment="1">
      <alignment horizontal="left" vertical="top" wrapText="1"/>
    </xf>
    <xf numFmtId="0" fontId="5" fillId="2" borderId="0" xfId="0" applyFont="1" applyFill="1" applyAlignment="1">
      <alignment vertical="top" wrapText="1" readingOrder="1"/>
    </xf>
    <xf numFmtId="0" fontId="7" fillId="2" borderId="0" xfId="0" applyFont="1" applyFill="1" applyAlignment="1">
      <alignment horizontal="left" wrapText="1"/>
    </xf>
    <xf numFmtId="0" fontId="7" fillId="4" borderId="4" xfId="0" applyFont="1" applyFill="1" applyBorder="1" applyAlignment="1">
      <alignment horizontal="left" wrapText="1"/>
    </xf>
    <xf numFmtId="0" fontId="7" fillId="4" borderId="2" xfId="0" applyFont="1" applyFill="1" applyBorder="1" applyAlignment="1">
      <alignment horizontal="left" wrapText="1"/>
    </xf>
    <xf numFmtId="0" fontId="7" fillId="4" borderId="0" xfId="0" applyFont="1" applyFill="1" applyAlignment="1">
      <alignment horizontal="left" wrapText="1"/>
    </xf>
    <xf numFmtId="164" fontId="4" fillId="2" borderId="1" xfId="1" applyNumberFormat="1" applyFont="1" applyFill="1" applyBorder="1" applyAlignment="1">
      <alignment horizontal="left" wrapText="1"/>
    </xf>
    <xf numFmtId="0" fontId="4" fillId="2" borderId="2" xfId="2" applyFont="1" applyFill="1" applyBorder="1" applyAlignment="1">
      <alignment horizontal="left" wrapText="1"/>
    </xf>
    <xf numFmtId="3" fontId="7" fillId="2" borderId="1" xfId="2" applyNumberFormat="1" applyFont="1" applyFill="1" applyBorder="1" applyAlignment="1">
      <alignment horizontal="left" wrapText="1"/>
    </xf>
    <xf numFmtId="3" fontId="6" fillId="2" borderId="1" xfId="2" applyNumberFormat="1" applyFont="1" applyFill="1" applyBorder="1" applyAlignment="1">
      <alignment horizontal="left" wrapText="1"/>
    </xf>
    <xf numFmtId="1" fontId="7" fillId="4" borderId="1" xfId="2" applyNumberFormat="1" applyFont="1" applyFill="1" applyBorder="1" applyAlignment="1">
      <alignment horizontal="left" wrapText="1"/>
    </xf>
    <xf numFmtId="0" fontId="7" fillId="4" borderId="0" xfId="2" applyFont="1" applyFill="1" applyAlignment="1">
      <alignment horizontal="left" wrapText="1"/>
    </xf>
    <xf numFmtId="16" fontId="7" fillId="4" borderId="1" xfId="2" applyNumberFormat="1" applyFont="1" applyFill="1" applyBorder="1" applyAlignment="1">
      <alignment horizontal="left" wrapText="1"/>
    </xf>
    <xf numFmtId="164" fontId="7" fillId="4" borderId="1" xfId="1" applyNumberFormat="1" applyFont="1" applyFill="1" applyBorder="1" applyAlignment="1">
      <alignment horizontal="left" wrapText="1"/>
    </xf>
    <xf numFmtId="0" fontId="7" fillId="4" borderId="1" xfId="1" applyNumberFormat="1" applyFont="1" applyFill="1" applyBorder="1" applyAlignment="1">
      <alignment horizontal="left" wrapText="1"/>
    </xf>
    <xf numFmtId="43" fontId="7" fillId="4" borderId="1" xfId="3" applyFont="1" applyFill="1" applyBorder="1" applyAlignment="1">
      <alignment horizontal="left" wrapText="1"/>
    </xf>
    <xf numFmtId="0" fontId="6" fillId="2" borderId="1" xfId="2" applyFont="1" applyFill="1" applyBorder="1" applyAlignment="1">
      <alignment horizontal="left" wrapText="1"/>
    </xf>
    <xf numFmtId="0" fontId="22" fillId="4" borderId="1" xfId="2" applyFont="1" applyFill="1" applyBorder="1" applyAlignment="1">
      <alignment horizontal="left" wrapText="1"/>
    </xf>
    <xf numFmtId="8" fontId="5" fillId="2" borderId="1" xfId="0" applyNumberFormat="1" applyFont="1" applyFill="1" applyBorder="1" applyAlignment="1">
      <alignment horizontal="left" wrapText="1"/>
    </xf>
    <xf numFmtId="8" fontId="22" fillId="2" borderId="1" xfId="0" applyNumberFormat="1" applyFont="1" applyFill="1" applyBorder="1" applyAlignment="1">
      <alignment horizontal="left" wrapText="1"/>
    </xf>
    <xf numFmtId="0" fontId="4" fillId="4" borderId="1" xfId="2" applyFont="1" applyFill="1" applyBorder="1" applyAlignment="1">
      <alignment horizontal="left" wrapText="1"/>
    </xf>
    <xf numFmtId="1" fontId="4" fillId="4" borderId="1" xfId="0" applyNumberFormat="1" applyFont="1" applyFill="1" applyBorder="1" applyAlignment="1">
      <alignment horizontal="left" wrapText="1"/>
    </xf>
    <xf numFmtId="0" fontId="6" fillId="2" borderId="2" xfId="2" applyFont="1" applyFill="1" applyBorder="1" applyAlignment="1">
      <alignment horizontal="left" wrapText="1"/>
    </xf>
    <xf numFmtId="0" fontId="3" fillId="4" borderId="1" xfId="0" applyFont="1" applyFill="1" applyBorder="1" applyAlignment="1">
      <alignment horizontal="left" wrapText="1"/>
    </xf>
    <xf numFmtId="16" fontId="3" fillId="4" borderId="1" xfId="2" applyNumberFormat="1" applyFont="1" applyFill="1" applyBorder="1" applyAlignment="1">
      <alignment horizontal="left" wrapText="1"/>
    </xf>
    <xf numFmtId="0" fontId="3" fillId="4" borderId="1" xfId="2" applyFont="1" applyFill="1" applyBorder="1" applyAlignment="1">
      <alignment horizontal="left" wrapText="1"/>
    </xf>
    <xf numFmtId="43" fontId="3" fillId="4" borderId="1" xfId="3" applyFont="1" applyFill="1" applyBorder="1" applyAlignment="1">
      <alignment horizontal="left" wrapText="1"/>
    </xf>
    <xf numFmtId="3" fontId="3" fillId="4" borderId="1" xfId="2" applyNumberFormat="1" applyFont="1" applyFill="1" applyBorder="1" applyAlignment="1">
      <alignment horizontal="left" wrapText="1"/>
    </xf>
    <xf numFmtId="0" fontId="3" fillId="2" borderId="1" xfId="2" applyFont="1" applyFill="1" applyBorder="1" applyAlignment="1">
      <alignment horizontal="left" wrapText="1"/>
    </xf>
    <xf numFmtId="6" fontId="3" fillId="2" borderId="1" xfId="2" applyNumberFormat="1" applyFont="1" applyFill="1" applyBorder="1" applyAlignment="1">
      <alignment horizontal="left" wrapText="1"/>
    </xf>
    <xf numFmtId="0" fontId="3" fillId="2" borderId="3" xfId="2" applyFont="1" applyFill="1" applyBorder="1" applyAlignment="1">
      <alignment horizontal="left" wrapText="1"/>
    </xf>
    <xf numFmtId="0" fontId="3" fillId="2" borderId="1" xfId="0" applyFont="1" applyFill="1" applyBorder="1" applyAlignment="1">
      <alignment horizontal="left" wrapText="1"/>
    </xf>
    <xf numFmtId="16" fontId="3" fillId="2" borderId="1" xfId="2" applyNumberFormat="1" applyFont="1" applyFill="1" applyBorder="1" applyAlignment="1">
      <alignment horizontal="left" wrapText="1"/>
    </xf>
    <xf numFmtId="0" fontId="4" fillId="4" borderId="3" xfId="0" applyFont="1" applyFill="1" applyBorder="1" applyAlignment="1">
      <alignment horizontal="left" wrapText="1"/>
    </xf>
    <xf numFmtId="0" fontId="4" fillId="4" borderId="12" xfId="0" applyFont="1" applyFill="1" applyBorder="1" applyAlignment="1">
      <alignment horizontal="left" wrapText="1"/>
    </xf>
    <xf numFmtId="0" fontId="3" fillId="4" borderId="13" xfId="0" applyFont="1" applyFill="1" applyBorder="1" applyAlignment="1">
      <alignment horizontal="left" wrapText="1"/>
    </xf>
    <xf numFmtId="0" fontId="3" fillId="4" borderId="14" xfId="0" applyFont="1" applyFill="1" applyBorder="1" applyAlignment="1">
      <alignment horizontal="left" wrapText="1"/>
    </xf>
    <xf numFmtId="0" fontId="3" fillId="4" borderId="0" xfId="0" applyFont="1" applyFill="1" applyAlignment="1">
      <alignment horizontal="left" wrapText="1"/>
    </xf>
    <xf numFmtId="0" fontId="3" fillId="4" borderId="3" xfId="0" applyFont="1" applyFill="1" applyBorder="1" applyAlignment="1">
      <alignment horizontal="left" wrapText="1"/>
    </xf>
    <xf numFmtId="46" fontId="3" fillId="2" borderId="1" xfId="0" applyNumberFormat="1" applyFont="1" applyFill="1" applyBorder="1" applyAlignment="1">
      <alignment horizontal="left" wrapText="1"/>
    </xf>
    <xf numFmtId="0" fontId="4" fillId="2" borderId="9" xfId="0" applyFont="1" applyFill="1" applyBorder="1" applyAlignment="1">
      <alignment horizontal="left" wrapText="1"/>
    </xf>
    <xf numFmtId="0" fontId="3" fillId="2" borderId="8" xfId="0" applyFont="1" applyFill="1" applyBorder="1" applyAlignment="1">
      <alignment horizontal="left" wrapText="1"/>
    </xf>
    <xf numFmtId="0" fontId="3" fillId="2" borderId="7" xfId="0" applyFont="1" applyFill="1" applyBorder="1" applyAlignment="1">
      <alignment horizontal="left" wrapText="1"/>
    </xf>
    <xf numFmtId="0" fontId="3" fillId="2" borderId="0" xfId="0" applyFont="1" applyFill="1" applyAlignment="1">
      <alignment horizontal="left" wrapText="1"/>
    </xf>
    <xf numFmtId="0" fontId="3" fillId="2" borderId="9" xfId="0" applyFont="1" applyFill="1" applyBorder="1" applyAlignment="1">
      <alignment horizontal="left" wrapText="1"/>
    </xf>
    <xf numFmtId="0" fontId="3" fillId="2" borderId="11" xfId="0" applyFont="1" applyFill="1" applyBorder="1" applyAlignment="1">
      <alignment horizontal="left" wrapText="1"/>
    </xf>
    <xf numFmtId="0" fontId="3" fillId="2" borderId="10" xfId="0" applyFont="1" applyFill="1" applyBorder="1" applyAlignment="1">
      <alignment horizontal="left" wrapText="1"/>
    </xf>
    <xf numFmtId="0" fontId="3" fillId="2" borderId="3" xfId="0" applyFont="1" applyFill="1" applyBorder="1" applyAlignment="1">
      <alignment horizontal="left" wrapText="1"/>
    </xf>
    <xf numFmtId="3" fontId="3" fillId="2" borderId="1" xfId="0" applyNumberFormat="1" applyFont="1" applyFill="1" applyBorder="1" applyAlignment="1">
      <alignment horizontal="left" wrapText="1"/>
    </xf>
    <xf numFmtId="0" fontId="5" fillId="5" borderId="1" xfId="0" applyFont="1" applyFill="1" applyBorder="1" applyAlignment="1">
      <alignment horizontal="left" wrapText="1"/>
    </xf>
    <xf numFmtId="0" fontId="5" fillId="4" borderId="1" xfId="0" applyFont="1" applyFill="1" applyBorder="1" applyAlignment="1">
      <alignment horizontal="left" wrapText="1"/>
    </xf>
    <xf numFmtId="0" fontId="5" fillId="4" borderId="1" xfId="2" applyFont="1" applyFill="1" applyBorder="1" applyAlignment="1">
      <alignment horizontal="left" wrapText="1"/>
    </xf>
    <xf numFmtId="16" fontId="3" fillId="2" borderId="1" xfId="0" applyNumberFormat="1" applyFont="1" applyFill="1" applyBorder="1" applyAlignment="1">
      <alignment horizontal="left" wrapText="1"/>
    </xf>
    <xf numFmtId="165" fontId="3" fillId="2" borderId="1" xfId="0" applyNumberFormat="1" applyFont="1" applyFill="1" applyBorder="1" applyAlignment="1">
      <alignment horizontal="left" wrapText="1"/>
    </xf>
    <xf numFmtId="46" fontId="6" fillId="2" borderId="1" xfId="0" applyNumberFormat="1" applyFont="1" applyFill="1" applyBorder="1" applyAlignment="1">
      <alignment horizontal="left" wrapText="1"/>
    </xf>
    <xf numFmtId="0" fontId="3" fillId="3" borderId="2" xfId="0" applyFont="1" applyFill="1" applyBorder="1" applyAlignment="1">
      <alignment horizontal="left" wrapText="1"/>
    </xf>
    <xf numFmtId="0" fontId="3" fillId="3" borderId="1" xfId="0" applyFont="1" applyFill="1" applyBorder="1" applyAlignment="1">
      <alignment horizontal="left" wrapText="1"/>
    </xf>
    <xf numFmtId="0" fontId="3" fillId="2" borderId="2" xfId="0" applyFont="1" applyFill="1" applyBorder="1" applyAlignment="1">
      <alignment horizontal="left" wrapText="1"/>
    </xf>
    <xf numFmtId="8" fontId="3" fillId="2" borderId="1" xfId="0" applyNumberFormat="1" applyFont="1" applyFill="1" applyBorder="1" applyAlignment="1">
      <alignment horizontal="left" wrapText="1"/>
    </xf>
    <xf numFmtId="0" fontId="8" fillId="4" borderId="1" xfId="2" applyFont="1" applyFill="1" applyBorder="1" applyAlignment="1">
      <alignment horizontal="center" vertical="center" textRotation="90" wrapText="1"/>
    </xf>
    <xf numFmtId="0" fontId="8" fillId="2" borderId="4" xfId="2" applyFont="1" applyFill="1" applyBorder="1" applyAlignment="1">
      <alignment horizontal="center" vertical="center" textRotation="90" wrapText="1"/>
    </xf>
    <xf numFmtId="0" fontId="8" fillId="2" borderId="2" xfId="2" applyFont="1" applyFill="1" applyBorder="1" applyAlignment="1">
      <alignment horizontal="center" vertical="center" textRotation="90"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8" fillId="4" borderId="3" xfId="2" applyFont="1" applyFill="1" applyBorder="1" applyAlignment="1">
      <alignment horizontal="center" vertical="center" textRotation="90" wrapText="1"/>
    </xf>
    <xf numFmtId="0" fontId="8" fillId="4" borderId="4" xfId="2" applyFont="1" applyFill="1" applyBorder="1" applyAlignment="1">
      <alignment horizontal="center" vertical="center" textRotation="90" wrapText="1"/>
    </xf>
    <xf numFmtId="0" fontId="8" fillId="4" borderId="2" xfId="2" applyFont="1" applyFill="1" applyBorder="1" applyAlignment="1">
      <alignment horizontal="center" vertical="center" textRotation="90" wrapText="1"/>
    </xf>
    <xf numFmtId="0" fontId="8" fillId="4" borderId="5" xfId="2" applyFont="1" applyFill="1" applyBorder="1" applyAlignment="1">
      <alignment horizontal="center" vertical="center" textRotation="90" wrapText="1"/>
    </xf>
    <xf numFmtId="0" fontId="8" fillId="4" borderId="6" xfId="2" applyFont="1" applyFill="1" applyBorder="1" applyAlignment="1">
      <alignment horizontal="center" vertical="center" textRotation="90" wrapText="1"/>
    </xf>
    <xf numFmtId="0" fontId="8" fillId="4" borderId="7" xfId="2" applyFont="1" applyFill="1" applyBorder="1" applyAlignment="1">
      <alignment horizontal="center" vertical="center" textRotation="90" wrapText="1"/>
    </xf>
    <xf numFmtId="0" fontId="14" fillId="4" borderId="3" xfId="2" applyFont="1" applyFill="1" applyBorder="1" applyAlignment="1">
      <alignment horizontal="center" vertical="center" textRotation="90" wrapText="1"/>
    </xf>
    <xf numFmtId="0" fontId="14" fillId="4" borderId="2" xfId="2" applyFont="1" applyFill="1" applyBorder="1" applyAlignment="1">
      <alignment horizontal="center" vertical="center" textRotation="90" wrapText="1"/>
    </xf>
    <xf numFmtId="0" fontId="14" fillId="2" borderId="3" xfId="2" applyFont="1" applyFill="1" applyBorder="1" applyAlignment="1">
      <alignment horizontal="center" vertical="center" textRotation="90" wrapText="1"/>
    </xf>
    <xf numFmtId="0" fontId="14" fillId="2" borderId="2" xfId="2" applyFont="1" applyFill="1" applyBorder="1" applyAlignment="1">
      <alignment horizontal="center" vertical="center" textRotation="90" wrapText="1"/>
    </xf>
    <xf numFmtId="0" fontId="8" fillId="2" borderId="3" xfId="2" applyFont="1" applyFill="1" applyBorder="1" applyAlignment="1">
      <alignment horizontal="center" vertical="center" textRotation="90" wrapText="1"/>
    </xf>
    <xf numFmtId="0" fontId="8" fillId="2" borderId="5" xfId="2" applyFont="1" applyFill="1" applyBorder="1" applyAlignment="1">
      <alignment horizontal="center" vertical="center" textRotation="90" wrapText="1"/>
    </xf>
    <xf numFmtId="0" fontId="8" fillId="2" borderId="6" xfId="2" applyFont="1" applyFill="1" applyBorder="1" applyAlignment="1">
      <alignment horizontal="center" vertical="center" textRotation="90" wrapText="1"/>
    </xf>
    <xf numFmtId="0" fontId="8" fillId="2" borderId="7" xfId="2" applyFont="1" applyFill="1" applyBorder="1" applyAlignment="1">
      <alignment horizontal="center" vertical="center" textRotation="90" wrapText="1"/>
    </xf>
    <xf numFmtId="1" fontId="7" fillId="4" borderId="3" xfId="2" applyNumberFormat="1" applyFont="1" applyFill="1" applyBorder="1" applyAlignment="1">
      <alignment horizontal="left" wrapText="1"/>
    </xf>
    <xf numFmtId="1" fontId="7" fillId="4" borderId="4" xfId="2" applyNumberFormat="1" applyFont="1" applyFill="1" applyBorder="1" applyAlignment="1">
      <alignment horizontal="left" wrapText="1"/>
    </xf>
    <xf numFmtId="1" fontId="7" fillId="4" borderId="2" xfId="2" applyNumberFormat="1" applyFont="1" applyFill="1" applyBorder="1" applyAlignment="1">
      <alignment horizontal="left" wrapText="1"/>
    </xf>
    <xf numFmtId="164" fontId="4" fillId="4" borderId="3" xfId="1" applyNumberFormat="1" applyFont="1" applyFill="1" applyBorder="1" applyAlignment="1">
      <alignment horizontal="left" vertical="center" wrapText="1"/>
    </xf>
    <xf numFmtId="164" fontId="4" fillId="4" borderId="4" xfId="1" applyNumberFormat="1" applyFont="1" applyFill="1" applyBorder="1" applyAlignment="1">
      <alignment horizontal="left" vertical="center" wrapText="1"/>
    </xf>
    <xf numFmtId="164" fontId="4" fillId="4" borderId="2" xfId="1" applyNumberFormat="1" applyFont="1" applyFill="1" applyBorder="1" applyAlignment="1">
      <alignment horizontal="left" vertical="center" wrapText="1"/>
    </xf>
    <xf numFmtId="0" fontId="7" fillId="4" borderId="3" xfId="2" applyFont="1" applyFill="1" applyBorder="1" applyAlignment="1">
      <alignment horizontal="left" wrapText="1"/>
    </xf>
    <xf numFmtId="0" fontId="7" fillId="4" borderId="4" xfId="2" applyFont="1" applyFill="1" applyBorder="1" applyAlignment="1">
      <alignment horizontal="left" wrapText="1"/>
    </xf>
    <xf numFmtId="0" fontId="7" fillId="4" borderId="2" xfId="2" applyFont="1" applyFill="1" applyBorder="1" applyAlignment="1">
      <alignment horizontal="left" wrapText="1"/>
    </xf>
    <xf numFmtId="0" fontId="7" fillId="2" borderId="4" xfId="2" applyFont="1" applyFill="1" applyBorder="1" applyAlignment="1">
      <alignment horizontal="left" wrapText="1"/>
    </xf>
    <xf numFmtId="0" fontId="7" fillId="2" borderId="2" xfId="2" applyFont="1" applyFill="1" applyBorder="1" applyAlignment="1">
      <alignment horizontal="left" wrapText="1"/>
    </xf>
    <xf numFmtId="0" fontId="7"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2" xfId="0" applyFont="1" applyFill="1" applyBorder="1" applyAlignment="1">
      <alignment horizontal="left" wrapText="1"/>
    </xf>
    <xf numFmtId="0" fontId="1" fillId="0" borderId="0" xfId="0" applyFont="1" applyAlignment="1">
      <alignment horizontal="left" vertical="center" wrapText="1"/>
    </xf>
    <xf numFmtId="0" fontId="1" fillId="0" borderId="0" xfId="0" applyFont="1" applyAlignment="1">
      <alignment horizontal="left" wrapText="1"/>
    </xf>
    <xf numFmtId="0" fontId="15" fillId="0" borderId="0" xfId="0" applyFont="1" applyAlignment="1">
      <alignment horizontal="left" wrapText="1"/>
    </xf>
    <xf numFmtId="0" fontId="0" fillId="2" borderId="0" xfId="0" applyFill="1" applyAlignment="1">
      <alignment wrapText="1"/>
    </xf>
    <xf numFmtId="0" fontId="6" fillId="0" borderId="0" xfId="0" applyFont="1" applyAlignment="1">
      <alignment horizontal="left" wrapText="1"/>
    </xf>
    <xf numFmtId="1" fontId="4" fillId="2" borderId="1" xfId="0" applyNumberFormat="1" applyFont="1" applyFill="1" applyBorder="1" applyAlignment="1">
      <alignment horizontal="left" wrapText="1"/>
    </xf>
    <xf numFmtId="0" fontId="11" fillId="0" borderId="0" xfId="0" applyFont="1" applyAlignment="1">
      <alignment horizontal="left" wrapText="1"/>
    </xf>
    <xf numFmtId="0" fontId="26" fillId="0" borderId="0" xfId="0" applyFont="1" applyAlignment="1">
      <alignment wrapText="1"/>
    </xf>
    <xf numFmtId="0" fontId="8" fillId="2" borderId="5" xfId="0" applyFont="1" applyFill="1" applyBorder="1" applyAlignment="1">
      <alignment horizontal="center" vertical="center" textRotation="90" wrapText="1"/>
    </xf>
    <xf numFmtId="0" fontId="0" fillId="0" borderId="0" xfId="0" applyAlignment="1">
      <alignment horizontal="left" wrapText="1"/>
    </xf>
    <xf numFmtId="0" fontId="8" fillId="2" borderId="6" xfId="0" applyFont="1" applyFill="1" applyBorder="1" applyAlignment="1">
      <alignment horizontal="center" vertical="center" textRotation="90" wrapText="1"/>
    </xf>
    <xf numFmtId="0" fontId="8" fillId="2" borderId="7" xfId="0" applyFont="1" applyFill="1" applyBorder="1" applyAlignment="1">
      <alignment horizontal="center" vertical="center" textRotation="90" wrapText="1"/>
    </xf>
    <xf numFmtId="0" fontId="3" fillId="0" borderId="0" xfId="0" applyFont="1" applyAlignment="1">
      <alignment horizontal="left" vertical="center" wrapText="1"/>
    </xf>
    <xf numFmtId="1" fontId="4" fillId="2" borderId="2" xfId="0" applyNumberFormat="1" applyFont="1" applyFill="1" applyBorder="1" applyAlignment="1">
      <alignment horizontal="left" wrapText="1"/>
    </xf>
    <xf numFmtId="0" fontId="7" fillId="0" borderId="0" xfId="0" applyFont="1" applyAlignment="1">
      <alignment horizontal="left" wrapText="1"/>
    </xf>
    <xf numFmtId="1" fontId="8" fillId="2" borderId="1" xfId="2" applyNumberFormat="1" applyFont="1" applyFill="1" applyBorder="1" applyAlignment="1">
      <alignment horizontal="center" vertical="center" textRotation="90" wrapText="1"/>
    </xf>
    <xf numFmtId="1" fontId="4" fillId="2" borderId="1" xfId="2" applyNumberFormat="1" applyFont="1" applyFill="1" applyBorder="1" applyAlignment="1">
      <alignment horizontal="left" wrapText="1"/>
    </xf>
    <xf numFmtId="0" fontId="10"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8" fillId="2" borderId="1" xfId="0" applyFont="1" applyFill="1" applyBorder="1" applyAlignment="1">
      <alignment horizontal="center" vertical="center" textRotation="90" wrapText="1"/>
    </xf>
    <xf numFmtId="0" fontId="4" fillId="0" borderId="0" xfId="0" applyFont="1" applyAlignment="1">
      <alignment horizontal="center" wrapText="1"/>
    </xf>
  </cellXfs>
  <cellStyles count="5">
    <cellStyle name="Comma 2" xfId="3" xr:uid="{D5238EEF-F51E-41E5-BE15-984E7BBB3ACB}"/>
    <cellStyle name="Currency" xfId="1" builtinId="4"/>
    <cellStyle name="Currency 2" xfId="4" xr:uid="{9E33FCD6-2EDE-40A5-A63B-B6C97F75ED20}"/>
    <cellStyle name="Normal" xfId="0" builtinId="0"/>
    <cellStyle name="Normal 2" xfId="2" xr:uid="{1964661D-F4EB-436D-8C09-D380AA4C711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A740E-6E42-4EB1-A28F-9B18D7D81A9E}">
  <sheetPr codeName="Sheet1"/>
  <dimension ref="A1:L78"/>
  <sheetViews>
    <sheetView tabSelected="1" zoomScale="60" zoomScaleNormal="60" workbookViewId="0">
      <pane xSplit="3" ySplit="1" topLeftCell="D2" activePane="bottomRight" state="frozen"/>
      <selection pane="topRight" activeCell="D1" sqref="D1"/>
      <selection pane="bottomLeft" activeCell="A2" sqref="A2"/>
      <selection pane="bottomRight" activeCell="B2" sqref="B2"/>
    </sheetView>
  </sheetViews>
  <sheetFormatPr defaultColWidth="9.36328125" defaultRowHeight="14.5" x14ac:dyDescent="0.35"/>
  <cols>
    <col min="1" max="1" width="4.6328125" style="139" customWidth="1"/>
    <col min="2" max="2" width="9.453125" style="139" customWidth="1"/>
    <col min="3" max="3" width="49.36328125" style="139" customWidth="1"/>
    <col min="4" max="4" width="27.453125" style="139" customWidth="1"/>
    <col min="5" max="5" width="58.6328125" style="139" customWidth="1"/>
    <col min="6" max="6" width="48.6328125" style="139" customWidth="1"/>
    <col min="7" max="7" width="161.6328125" style="139" customWidth="1"/>
    <col min="8" max="8" width="48.6328125" style="139" customWidth="1"/>
    <col min="9" max="9" width="27.6328125" style="139" bestFit="1" customWidth="1"/>
    <col min="10" max="10" width="82.54296875" style="139" customWidth="1"/>
    <col min="11" max="11" width="21.453125" style="139" customWidth="1"/>
    <col min="12" max="16384" width="9.36328125" style="139"/>
  </cols>
  <sheetData>
    <row r="1" spans="1:11" s="138" customFormat="1" ht="28" x14ac:dyDescent="0.35">
      <c r="A1" s="8" t="s">
        <v>0</v>
      </c>
      <c r="B1" s="8" t="s">
        <v>1</v>
      </c>
      <c r="C1" s="8" t="s">
        <v>2</v>
      </c>
      <c r="D1" s="8" t="s">
        <v>3</v>
      </c>
      <c r="E1" s="8" t="s">
        <v>4</v>
      </c>
      <c r="F1" s="8" t="s">
        <v>5</v>
      </c>
      <c r="G1" s="8" t="s">
        <v>6</v>
      </c>
      <c r="H1" s="9" t="s">
        <v>7</v>
      </c>
      <c r="I1" s="8" t="s">
        <v>8</v>
      </c>
      <c r="J1" s="8" t="s">
        <v>9</v>
      </c>
      <c r="K1" s="10"/>
    </row>
    <row r="2" spans="1:11" ht="70.5" x14ac:dyDescent="0.35">
      <c r="A2" s="98" t="s">
        <v>10</v>
      </c>
      <c r="B2" s="6">
        <v>1528</v>
      </c>
      <c r="C2" s="6" t="s">
        <v>11</v>
      </c>
      <c r="D2" s="6" t="s">
        <v>12</v>
      </c>
      <c r="E2" s="93" t="s">
        <v>803</v>
      </c>
      <c r="F2" s="93" t="s">
        <v>13</v>
      </c>
      <c r="G2" s="93" t="s">
        <v>14</v>
      </c>
      <c r="H2" s="95" t="s">
        <v>15</v>
      </c>
      <c r="I2" s="93" t="s">
        <v>650</v>
      </c>
      <c r="J2" s="93" t="s">
        <v>790</v>
      </c>
    </row>
    <row r="3" spans="1:11" ht="70.5" x14ac:dyDescent="0.35">
      <c r="A3" s="98"/>
      <c r="B3" s="3">
        <v>1530</v>
      </c>
      <c r="C3" s="3" t="s">
        <v>16</v>
      </c>
      <c r="D3" s="3" t="s">
        <v>17</v>
      </c>
      <c r="E3" s="93" t="s">
        <v>803</v>
      </c>
      <c r="F3" s="94" t="s">
        <v>13</v>
      </c>
      <c r="G3" s="94" t="s">
        <v>18</v>
      </c>
      <c r="H3" s="69" t="s">
        <v>15</v>
      </c>
      <c r="I3" s="94" t="s">
        <v>650</v>
      </c>
      <c r="J3" s="94" t="s">
        <v>790</v>
      </c>
    </row>
    <row r="4" spans="1:11" ht="112.5" x14ac:dyDescent="0.35">
      <c r="A4" s="98"/>
      <c r="B4" s="2">
        <v>1591</v>
      </c>
      <c r="C4" s="2" t="s">
        <v>19</v>
      </c>
      <c r="D4" s="2" t="s">
        <v>20</v>
      </c>
      <c r="E4" s="69" t="s">
        <v>21</v>
      </c>
      <c r="F4" s="91" t="s">
        <v>13</v>
      </c>
      <c r="G4" s="69" t="s">
        <v>22</v>
      </c>
      <c r="H4" s="90" t="s">
        <v>797</v>
      </c>
      <c r="I4" s="69" t="s">
        <v>23</v>
      </c>
      <c r="J4" s="69" t="s">
        <v>802</v>
      </c>
    </row>
    <row r="5" spans="1:11" ht="168.5" x14ac:dyDescent="0.35">
      <c r="A5" s="98"/>
      <c r="B5" s="16">
        <v>1615</v>
      </c>
      <c r="C5" s="16" t="s">
        <v>24</v>
      </c>
      <c r="D5" s="16" t="s">
        <v>25</v>
      </c>
      <c r="E5" s="69" t="s">
        <v>26</v>
      </c>
      <c r="F5" s="96" t="s">
        <v>13</v>
      </c>
      <c r="G5" s="69" t="s">
        <v>27</v>
      </c>
      <c r="H5" s="69" t="s">
        <v>28</v>
      </c>
      <c r="I5" s="69" t="s">
        <v>23</v>
      </c>
      <c r="J5" s="69" t="s">
        <v>29</v>
      </c>
    </row>
    <row r="6" spans="1:11" s="140" customFormat="1" ht="84.5" x14ac:dyDescent="0.35">
      <c r="A6" s="98"/>
      <c r="B6" s="2">
        <v>1652</v>
      </c>
      <c r="C6" s="2" t="s">
        <v>30</v>
      </c>
      <c r="D6" s="2" t="s">
        <v>31</v>
      </c>
      <c r="E6" s="3" t="s">
        <v>21</v>
      </c>
      <c r="F6" s="15" t="s">
        <v>32</v>
      </c>
      <c r="G6" s="3" t="s">
        <v>33</v>
      </c>
      <c r="H6" s="3" t="s">
        <v>34</v>
      </c>
      <c r="I6" s="3" t="s">
        <v>23</v>
      </c>
      <c r="J6" s="3" t="s">
        <v>826</v>
      </c>
    </row>
    <row r="7" spans="1:11" s="140" customFormat="1" ht="140.5" x14ac:dyDescent="0.35">
      <c r="A7" s="98"/>
      <c r="B7" s="2">
        <v>1680</v>
      </c>
      <c r="C7" s="2" t="s">
        <v>35</v>
      </c>
      <c r="D7" s="2" t="s">
        <v>36</v>
      </c>
      <c r="E7" s="7" t="s">
        <v>648</v>
      </c>
      <c r="F7" s="56" t="s">
        <v>13</v>
      </c>
      <c r="G7" s="3" t="s">
        <v>649</v>
      </c>
      <c r="H7" s="3" t="s">
        <v>651</v>
      </c>
      <c r="I7" s="3" t="s">
        <v>650</v>
      </c>
      <c r="J7" s="3" t="s">
        <v>796</v>
      </c>
    </row>
    <row r="8" spans="1:11" s="140" customFormat="1" ht="154.5" x14ac:dyDescent="0.35">
      <c r="A8" s="99"/>
      <c r="B8" s="2">
        <v>1688</v>
      </c>
      <c r="C8" s="2" t="s">
        <v>37</v>
      </c>
      <c r="D8" s="2" t="s">
        <v>38</v>
      </c>
      <c r="E8" s="141" t="s">
        <v>39</v>
      </c>
      <c r="F8" s="15" t="s">
        <v>40</v>
      </c>
      <c r="G8" s="3" t="s">
        <v>41</v>
      </c>
      <c r="H8" s="3" t="s">
        <v>42</v>
      </c>
      <c r="I8" s="3" t="s">
        <v>43</v>
      </c>
      <c r="J8" s="3" t="s">
        <v>44</v>
      </c>
    </row>
    <row r="9" spans="1:11" ht="56.5" x14ac:dyDescent="0.35">
      <c r="A9" s="106" t="s">
        <v>45</v>
      </c>
      <c r="B9" s="4">
        <v>1426</v>
      </c>
      <c r="C9" s="4" t="s">
        <v>46</v>
      </c>
      <c r="D9" s="4" t="s">
        <v>47</v>
      </c>
      <c r="E9" s="87" t="s">
        <v>48</v>
      </c>
      <c r="F9" s="87" t="s">
        <v>49</v>
      </c>
      <c r="G9" s="87" t="s">
        <v>50</v>
      </c>
      <c r="H9" s="87" t="s">
        <v>51</v>
      </c>
      <c r="I9" s="87" t="s">
        <v>23</v>
      </c>
      <c r="J9" s="87" t="s">
        <v>52</v>
      </c>
    </row>
    <row r="10" spans="1:11" ht="224.5" x14ac:dyDescent="0.35">
      <c r="A10" s="107"/>
      <c r="B10" s="4">
        <v>1458</v>
      </c>
      <c r="C10" s="4" t="s">
        <v>53</v>
      </c>
      <c r="D10" s="4" t="s">
        <v>47</v>
      </c>
      <c r="E10" s="88" t="s">
        <v>54</v>
      </c>
      <c r="F10" s="88" t="s">
        <v>54</v>
      </c>
      <c r="G10" s="88" t="s">
        <v>55</v>
      </c>
      <c r="H10" s="88" t="s">
        <v>56</v>
      </c>
      <c r="I10" s="89" t="s">
        <v>23</v>
      </c>
      <c r="J10" s="88" t="s">
        <v>57</v>
      </c>
    </row>
    <row r="11" spans="1:11" ht="70.5" x14ac:dyDescent="0.35">
      <c r="A11" s="107"/>
      <c r="B11" s="4">
        <v>1459</v>
      </c>
      <c r="C11" s="4" t="s">
        <v>58</v>
      </c>
      <c r="D11" s="4" t="s">
        <v>47</v>
      </c>
      <c r="E11" s="12" t="s">
        <v>59</v>
      </c>
      <c r="F11" s="12" t="s">
        <v>60</v>
      </c>
      <c r="G11" s="12" t="s">
        <v>61</v>
      </c>
      <c r="H11" s="12" t="s">
        <v>62</v>
      </c>
      <c r="I11" s="12" t="s">
        <v>23</v>
      </c>
      <c r="J11" s="12" t="s">
        <v>798</v>
      </c>
    </row>
    <row r="12" spans="1:11" ht="70.5" x14ac:dyDescent="0.35">
      <c r="A12" s="107"/>
      <c r="B12" s="4">
        <v>1550</v>
      </c>
      <c r="C12" s="4" t="s">
        <v>63</v>
      </c>
      <c r="D12" s="4" t="s">
        <v>47</v>
      </c>
      <c r="E12" s="63" t="s">
        <v>64</v>
      </c>
      <c r="F12" s="65" t="s">
        <v>65</v>
      </c>
      <c r="G12" s="63" t="s">
        <v>66</v>
      </c>
      <c r="H12" s="63" t="s">
        <v>67</v>
      </c>
      <c r="I12" s="63" t="s">
        <v>23</v>
      </c>
      <c r="J12" s="63" t="s">
        <v>68</v>
      </c>
    </row>
    <row r="13" spans="1:11" ht="56.5" x14ac:dyDescent="0.35">
      <c r="A13" s="107"/>
      <c r="B13" s="4">
        <v>1557</v>
      </c>
      <c r="C13" s="4" t="s">
        <v>69</v>
      </c>
      <c r="D13" s="4" t="s">
        <v>25</v>
      </c>
      <c r="E13" s="63" t="s">
        <v>763</v>
      </c>
      <c r="F13" s="65" t="s">
        <v>746</v>
      </c>
      <c r="G13" s="63" t="s">
        <v>753</v>
      </c>
      <c r="H13" s="63" t="s">
        <v>758</v>
      </c>
      <c r="I13" s="63" t="s">
        <v>43</v>
      </c>
      <c r="J13" s="63" t="s">
        <v>759</v>
      </c>
    </row>
    <row r="14" spans="1:11" ht="98.5" x14ac:dyDescent="0.35">
      <c r="A14" s="107"/>
      <c r="B14" s="4">
        <v>1566</v>
      </c>
      <c r="C14" s="4" t="s">
        <v>70</v>
      </c>
      <c r="D14" s="4" t="s">
        <v>47</v>
      </c>
      <c r="E14" s="63" t="s">
        <v>71</v>
      </c>
      <c r="F14" s="65" t="s">
        <v>72</v>
      </c>
      <c r="G14" s="63" t="s">
        <v>73</v>
      </c>
      <c r="H14" s="63" t="s">
        <v>74</v>
      </c>
      <c r="I14" s="63" t="s">
        <v>23</v>
      </c>
      <c r="J14" s="63" t="s">
        <v>68</v>
      </c>
    </row>
    <row r="15" spans="1:11" ht="154.5" x14ac:dyDescent="0.35">
      <c r="A15" s="107"/>
      <c r="B15" s="71">
        <v>1592</v>
      </c>
      <c r="C15" s="71" t="s">
        <v>75</v>
      </c>
      <c r="D15" s="72" t="s">
        <v>76</v>
      </c>
      <c r="E15" s="73" t="s">
        <v>77</v>
      </c>
      <c r="F15" s="74" t="s">
        <v>78</v>
      </c>
      <c r="G15" s="75" t="s">
        <v>773</v>
      </c>
      <c r="H15" s="76" t="s">
        <v>79</v>
      </c>
      <c r="I15" s="76" t="s">
        <v>23</v>
      </c>
      <c r="J15" s="76" t="s">
        <v>80</v>
      </c>
      <c r="K15" s="1"/>
    </row>
    <row r="16" spans="1:11" s="140" customFormat="1" ht="168.5" x14ac:dyDescent="0.35">
      <c r="A16" s="107"/>
      <c r="B16" s="5">
        <v>1653</v>
      </c>
      <c r="C16" s="5" t="s">
        <v>81</v>
      </c>
      <c r="D16" s="5" t="s">
        <v>82</v>
      </c>
      <c r="E16" s="4" t="s">
        <v>765</v>
      </c>
      <c r="F16" s="4" t="s">
        <v>766</v>
      </c>
      <c r="G16" s="4" t="s">
        <v>768</v>
      </c>
      <c r="H16" s="4" t="s">
        <v>771</v>
      </c>
      <c r="I16" s="4" t="s">
        <v>23</v>
      </c>
      <c r="J16" s="4" t="s">
        <v>772</v>
      </c>
      <c r="K16" s="142"/>
    </row>
    <row r="17" spans="1:11" s="140" customFormat="1" ht="112.5" x14ac:dyDescent="0.35">
      <c r="A17" s="107"/>
      <c r="B17" s="5">
        <v>1656</v>
      </c>
      <c r="C17" s="5" t="s">
        <v>83</v>
      </c>
      <c r="D17" s="5" t="s">
        <v>84</v>
      </c>
      <c r="E17" s="4" t="s">
        <v>85</v>
      </c>
      <c r="F17" s="4" t="s">
        <v>86</v>
      </c>
      <c r="G17" s="4" t="s">
        <v>87</v>
      </c>
      <c r="H17" s="4" t="s">
        <v>786</v>
      </c>
      <c r="I17" s="4" t="s">
        <v>23</v>
      </c>
      <c r="J17" s="4" t="s">
        <v>68</v>
      </c>
      <c r="K17" s="142"/>
    </row>
    <row r="18" spans="1:11" s="140" customFormat="1" ht="112.5" x14ac:dyDescent="0.35">
      <c r="A18" s="107"/>
      <c r="B18" s="5">
        <v>1681</v>
      </c>
      <c r="C18" s="5" t="s">
        <v>88</v>
      </c>
      <c r="D18" s="5" t="s">
        <v>89</v>
      </c>
      <c r="E18" s="4" t="s">
        <v>628</v>
      </c>
      <c r="F18" s="4" t="s">
        <v>629</v>
      </c>
      <c r="G18" s="4" t="s">
        <v>632</v>
      </c>
      <c r="H18" s="4" t="s">
        <v>630</v>
      </c>
      <c r="I18" s="4" t="s">
        <v>831</v>
      </c>
      <c r="J18" s="4" t="s">
        <v>821</v>
      </c>
      <c r="K18" s="142"/>
    </row>
    <row r="19" spans="1:11" s="140" customFormat="1" ht="126.5" x14ac:dyDescent="0.35">
      <c r="A19" s="107"/>
      <c r="B19" s="5">
        <v>1682</v>
      </c>
      <c r="C19" s="5" t="s">
        <v>90</v>
      </c>
      <c r="D19" s="5" t="s">
        <v>89</v>
      </c>
      <c r="E19" s="4" t="s">
        <v>638</v>
      </c>
      <c r="F19" s="4" t="s">
        <v>639</v>
      </c>
      <c r="G19" s="4" t="s">
        <v>637</v>
      </c>
      <c r="H19" s="4" t="s">
        <v>644</v>
      </c>
      <c r="I19" s="4" t="s">
        <v>23</v>
      </c>
      <c r="J19" s="4" t="s">
        <v>68</v>
      </c>
      <c r="K19" s="142"/>
    </row>
    <row r="20" spans="1:11" s="140" customFormat="1" ht="70.5" x14ac:dyDescent="0.35">
      <c r="A20" s="107"/>
      <c r="B20" s="5">
        <v>1683</v>
      </c>
      <c r="C20" s="5" t="s">
        <v>91</v>
      </c>
      <c r="D20" s="5" t="s">
        <v>89</v>
      </c>
      <c r="E20" s="4" t="s">
        <v>640</v>
      </c>
      <c r="F20" s="4" t="s">
        <v>641</v>
      </c>
      <c r="G20" s="4" t="s">
        <v>642</v>
      </c>
      <c r="H20" s="4" t="s">
        <v>645</v>
      </c>
      <c r="I20" s="4" t="s">
        <v>43</v>
      </c>
      <c r="J20" s="4" t="s">
        <v>787</v>
      </c>
      <c r="K20" s="142"/>
    </row>
    <row r="21" spans="1:11" s="140" customFormat="1" ht="112.5" x14ac:dyDescent="0.35">
      <c r="A21" s="107"/>
      <c r="B21" s="5">
        <v>1684</v>
      </c>
      <c r="C21" s="5" t="s">
        <v>92</v>
      </c>
      <c r="D21" s="5" t="s">
        <v>89</v>
      </c>
      <c r="E21" s="4" t="s">
        <v>633</v>
      </c>
      <c r="F21" s="4" t="s">
        <v>634</v>
      </c>
      <c r="G21" s="4" t="s">
        <v>631</v>
      </c>
      <c r="H21" s="4" t="s">
        <v>643</v>
      </c>
      <c r="I21" s="4" t="s">
        <v>43</v>
      </c>
      <c r="J21" s="4" t="s">
        <v>787</v>
      </c>
      <c r="K21" s="142"/>
    </row>
    <row r="22" spans="1:11" s="140" customFormat="1" ht="70.5" x14ac:dyDescent="0.35">
      <c r="A22" s="107"/>
      <c r="B22" s="5">
        <v>1685</v>
      </c>
      <c r="C22" s="5" t="s">
        <v>93</v>
      </c>
      <c r="D22" s="5" t="s">
        <v>94</v>
      </c>
      <c r="E22" s="4" t="s">
        <v>762</v>
      </c>
      <c r="F22" s="4" t="s">
        <v>761</v>
      </c>
      <c r="G22" s="4" t="s">
        <v>760</v>
      </c>
      <c r="H22" s="4" t="s">
        <v>764</v>
      </c>
      <c r="I22" s="4" t="s">
        <v>23</v>
      </c>
      <c r="J22" s="58" t="s">
        <v>68</v>
      </c>
      <c r="K22" s="142"/>
    </row>
    <row r="23" spans="1:11" ht="56.5" x14ac:dyDescent="0.35">
      <c r="A23" s="98" t="s">
        <v>95</v>
      </c>
      <c r="B23" s="143">
        <v>1386</v>
      </c>
      <c r="C23" s="16" t="s">
        <v>96</v>
      </c>
      <c r="D23" s="16" t="s">
        <v>97</v>
      </c>
      <c r="E23" s="69" t="s">
        <v>98</v>
      </c>
      <c r="F23" s="69" t="s">
        <v>99</v>
      </c>
      <c r="G23" s="69" t="s">
        <v>100</v>
      </c>
      <c r="H23" s="69" t="s">
        <v>101</v>
      </c>
      <c r="I23" s="69" t="s">
        <v>23</v>
      </c>
      <c r="J23" s="69" t="s">
        <v>102</v>
      </c>
    </row>
    <row r="24" spans="1:11" ht="42.5" x14ac:dyDescent="0.35">
      <c r="A24" s="98"/>
      <c r="B24" s="16">
        <v>1437</v>
      </c>
      <c r="C24" s="3" t="s">
        <v>103</v>
      </c>
      <c r="D24" s="16" t="s">
        <v>104</v>
      </c>
      <c r="E24" s="66" t="s">
        <v>105</v>
      </c>
      <c r="F24" s="67" t="s">
        <v>106</v>
      </c>
      <c r="G24" s="68" t="s">
        <v>107</v>
      </c>
      <c r="H24" s="66" t="s">
        <v>108</v>
      </c>
      <c r="I24" s="66" t="s">
        <v>23</v>
      </c>
      <c r="J24" s="58" t="s">
        <v>788</v>
      </c>
    </row>
    <row r="25" spans="1:11" ht="84.5" x14ac:dyDescent="0.35">
      <c r="A25" s="98"/>
      <c r="B25" s="3">
        <v>1488</v>
      </c>
      <c r="C25" s="3" t="s">
        <v>110</v>
      </c>
      <c r="D25" s="3" t="s">
        <v>97</v>
      </c>
      <c r="E25" s="54" t="s">
        <v>111</v>
      </c>
      <c r="F25" s="54" t="s">
        <v>112</v>
      </c>
      <c r="G25" s="54" t="s">
        <v>113</v>
      </c>
      <c r="H25" s="54" t="s">
        <v>114</v>
      </c>
      <c r="I25" s="54" t="s">
        <v>23</v>
      </c>
      <c r="J25" s="54" t="s">
        <v>115</v>
      </c>
    </row>
    <row r="26" spans="1:11" ht="126.5" x14ac:dyDescent="0.35">
      <c r="A26" s="98"/>
      <c r="B26" s="3">
        <v>1505</v>
      </c>
      <c r="C26" s="7" t="s">
        <v>116</v>
      </c>
      <c r="D26" s="3" t="s">
        <v>97</v>
      </c>
      <c r="E26" s="3" t="s">
        <v>117</v>
      </c>
      <c r="F26" s="3" t="s">
        <v>118</v>
      </c>
      <c r="G26" s="54" t="s">
        <v>119</v>
      </c>
      <c r="H26" s="92" t="s">
        <v>120</v>
      </c>
      <c r="I26" s="3" t="s">
        <v>823</v>
      </c>
      <c r="J26" s="3" t="s">
        <v>799</v>
      </c>
    </row>
    <row r="27" spans="1:11" ht="84.5" x14ac:dyDescent="0.35">
      <c r="A27" s="98"/>
      <c r="B27" s="69">
        <v>1538</v>
      </c>
      <c r="C27" s="69" t="s">
        <v>121</v>
      </c>
      <c r="D27" s="69" t="s">
        <v>122</v>
      </c>
      <c r="E27" s="69" t="s">
        <v>123</v>
      </c>
      <c r="F27" s="69" t="s">
        <v>124</v>
      </c>
      <c r="G27" s="66" t="s">
        <v>125</v>
      </c>
      <c r="H27" s="77" t="s">
        <v>126</v>
      </c>
      <c r="I27" s="69" t="s">
        <v>23</v>
      </c>
      <c r="J27" s="69" t="s">
        <v>127</v>
      </c>
    </row>
    <row r="28" spans="1:11" ht="112.5" x14ac:dyDescent="0.35">
      <c r="A28" s="98"/>
      <c r="B28" s="69">
        <v>1539</v>
      </c>
      <c r="C28" s="69" t="s">
        <v>128</v>
      </c>
      <c r="D28" s="69" t="s">
        <v>97</v>
      </c>
      <c r="E28" s="66" t="s">
        <v>129</v>
      </c>
      <c r="F28" s="66" t="s">
        <v>130</v>
      </c>
      <c r="G28" s="66" t="s">
        <v>131</v>
      </c>
      <c r="H28" s="66" t="s">
        <v>132</v>
      </c>
      <c r="I28" s="66" t="s">
        <v>23</v>
      </c>
      <c r="J28" s="66" t="s">
        <v>133</v>
      </c>
    </row>
    <row r="29" spans="1:11" ht="126.5" x14ac:dyDescent="0.35">
      <c r="A29" s="98"/>
      <c r="B29" s="3">
        <v>1540</v>
      </c>
      <c r="C29" s="3" t="s">
        <v>134</v>
      </c>
      <c r="D29" s="3" t="s">
        <v>135</v>
      </c>
      <c r="E29" s="69" t="s">
        <v>778</v>
      </c>
      <c r="F29" s="86" t="s">
        <v>779</v>
      </c>
      <c r="G29" s="11" t="s">
        <v>777</v>
      </c>
      <c r="H29" s="69" t="s">
        <v>776</v>
      </c>
      <c r="I29" s="69" t="s">
        <v>23</v>
      </c>
      <c r="J29" s="69" t="s">
        <v>780</v>
      </c>
      <c r="K29" s="144"/>
    </row>
    <row r="30" spans="1:11" ht="84.5" x14ac:dyDescent="0.35">
      <c r="A30" s="98"/>
      <c r="B30" s="3">
        <v>1543</v>
      </c>
      <c r="C30" s="3" t="s">
        <v>136</v>
      </c>
      <c r="D30" s="3" t="s">
        <v>135</v>
      </c>
      <c r="E30" s="66" t="s">
        <v>137</v>
      </c>
      <c r="F30" s="66" t="s">
        <v>138</v>
      </c>
      <c r="G30" s="66" t="s">
        <v>139</v>
      </c>
      <c r="H30" s="66" t="s">
        <v>140</v>
      </c>
      <c r="I30" s="66" t="s">
        <v>23</v>
      </c>
      <c r="J30" s="66" t="s">
        <v>68</v>
      </c>
    </row>
    <row r="31" spans="1:11" ht="112.5" x14ac:dyDescent="0.35">
      <c r="A31" s="98"/>
      <c r="B31" s="3">
        <v>1547</v>
      </c>
      <c r="C31" s="3" t="s">
        <v>141</v>
      </c>
      <c r="D31" s="3" t="s">
        <v>142</v>
      </c>
      <c r="E31" s="54" t="s">
        <v>143</v>
      </c>
      <c r="F31" s="54" t="s">
        <v>144</v>
      </c>
      <c r="G31" s="54" t="s">
        <v>145</v>
      </c>
      <c r="H31" s="54" t="s">
        <v>146</v>
      </c>
      <c r="I31" s="54" t="s">
        <v>23</v>
      </c>
      <c r="J31" s="54" t="s">
        <v>800</v>
      </c>
    </row>
    <row r="32" spans="1:11" ht="70.5" x14ac:dyDescent="0.35">
      <c r="A32" s="98"/>
      <c r="B32" s="3">
        <v>1579</v>
      </c>
      <c r="C32" s="3" t="s">
        <v>147</v>
      </c>
      <c r="D32" s="3" t="s">
        <v>148</v>
      </c>
      <c r="E32" s="54" t="s">
        <v>149</v>
      </c>
      <c r="F32" s="54" t="s">
        <v>150</v>
      </c>
      <c r="G32" s="54" t="s">
        <v>151</v>
      </c>
      <c r="H32" s="54" t="s">
        <v>152</v>
      </c>
      <c r="I32" s="54" t="s">
        <v>23</v>
      </c>
      <c r="J32" s="54" t="s">
        <v>68</v>
      </c>
    </row>
    <row r="33" spans="1:12" ht="70.5" x14ac:dyDescent="0.35">
      <c r="A33" s="98"/>
      <c r="B33" s="2">
        <v>1596</v>
      </c>
      <c r="C33" s="2" t="s">
        <v>153</v>
      </c>
      <c r="D33" s="2" t="s">
        <v>97</v>
      </c>
      <c r="E33" s="69" t="s">
        <v>154</v>
      </c>
      <c r="F33" s="69" t="s">
        <v>155</v>
      </c>
      <c r="G33" s="69" t="s">
        <v>156</v>
      </c>
      <c r="H33" s="69" t="s">
        <v>157</v>
      </c>
      <c r="I33" s="70" t="s">
        <v>43</v>
      </c>
      <c r="J33" s="11"/>
      <c r="L33" s="144"/>
    </row>
    <row r="34" spans="1:12" ht="112.5" x14ac:dyDescent="0.35">
      <c r="A34" s="98"/>
      <c r="B34" s="2">
        <v>1599</v>
      </c>
      <c r="C34" s="2" t="s">
        <v>158</v>
      </c>
      <c r="D34" s="2" t="s">
        <v>159</v>
      </c>
      <c r="E34" s="17" t="s">
        <v>21</v>
      </c>
      <c r="F34" s="3" t="s">
        <v>160</v>
      </c>
      <c r="G34" s="54" t="s">
        <v>161</v>
      </c>
      <c r="H34" s="3" t="s">
        <v>162</v>
      </c>
      <c r="I34" s="3" t="s">
        <v>23</v>
      </c>
      <c r="J34" s="17" t="s">
        <v>163</v>
      </c>
    </row>
    <row r="35" spans="1:12" ht="294.5" x14ac:dyDescent="0.35">
      <c r="A35" s="98"/>
      <c r="B35" s="16">
        <v>1604</v>
      </c>
      <c r="C35" s="16" t="s">
        <v>164</v>
      </c>
      <c r="D35" s="78" t="s">
        <v>165</v>
      </c>
      <c r="E35" s="79" t="s">
        <v>767</v>
      </c>
      <c r="F35" s="80" t="s">
        <v>774</v>
      </c>
      <c r="G35" s="81" t="s">
        <v>769</v>
      </c>
      <c r="H35" s="69" t="s">
        <v>770</v>
      </c>
      <c r="I35" s="82" t="s">
        <v>23</v>
      </c>
      <c r="J35" s="69" t="s">
        <v>827</v>
      </c>
      <c r="K35" s="1"/>
    </row>
    <row r="36" spans="1:12" ht="98.5" x14ac:dyDescent="0.35">
      <c r="A36" s="98"/>
      <c r="B36" s="2">
        <v>1605</v>
      </c>
      <c r="C36" s="2" t="s">
        <v>166</v>
      </c>
      <c r="D36" s="2" t="s">
        <v>97</v>
      </c>
      <c r="E36" s="81" t="s">
        <v>785</v>
      </c>
      <c r="F36" s="69" t="s">
        <v>784</v>
      </c>
      <c r="G36" s="69" t="s">
        <v>782</v>
      </c>
      <c r="H36" s="69" t="s">
        <v>781</v>
      </c>
      <c r="I36" s="69" t="s">
        <v>23</v>
      </c>
      <c r="J36" s="69" t="s">
        <v>783</v>
      </c>
    </row>
    <row r="37" spans="1:12" ht="154.5" x14ac:dyDescent="0.35">
      <c r="A37" s="98"/>
      <c r="B37" s="2">
        <v>1611</v>
      </c>
      <c r="C37" s="2" t="s">
        <v>167</v>
      </c>
      <c r="D37" s="2" t="s">
        <v>31</v>
      </c>
      <c r="E37" s="54" t="s">
        <v>143</v>
      </c>
      <c r="F37" s="54" t="s">
        <v>144</v>
      </c>
      <c r="G37" s="17" t="s">
        <v>168</v>
      </c>
      <c r="H37" s="17" t="s">
        <v>169</v>
      </c>
      <c r="I37" s="17" t="s">
        <v>23</v>
      </c>
      <c r="J37" s="17" t="s">
        <v>801</v>
      </c>
    </row>
    <row r="38" spans="1:12" ht="140.5" x14ac:dyDescent="0.35">
      <c r="A38" s="98"/>
      <c r="B38" s="16">
        <v>1618</v>
      </c>
      <c r="C38" s="16" t="s">
        <v>170</v>
      </c>
      <c r="D38" s="78" t="s">
        <v>135</v>
      </c>
      <c r="E38" s="79" t="s">
        <v>775</v>
      </c>
      <c r="F38" s="83" t="s">
        <v>171</v>
      </c>
      <c r="G38" s="84" t="s">
        <v>172</v>
      </c>
      <c r="H38" s="69" t="s">
        <v>173</v>
      </c>
      <c r="I38" s="85" t="s">
        <v>23</v>
      </c>
      <c r="J38" s="69" t="s">
        <v>828</v>
      </c>
      <c r="K38" s="1"/>
    </row>
    <row r="39" spans="1:12" ht="140.5" x14ac:dyDescent="0.35">
      <c r="A39" s="98"/>
      <c r="B39" s="2">
        <v>1641</v>
      </c>
      <c r="C39" s="3" t="s">
        <v>174</v>
      </c>
      <c r="D39" s="3" t="s">
        <v>175</v>
      </c>
      <c r="E39" s="17" t="s">
        <v>176</v>
      </c>
      <c r="F39" s="17" t="s">
        <v>177</v>
      </c>
      <c r="G39" s="17" t="s">
        <v>178</v>
      </c>
      <c r="H39" s="17" t="s">
        <v>179</v>
      </c>
      <c r="I39" s="17" t="s">
        <v>23</v>
      </c>
      <c r="J39" s="17" t="s">
        <v>180</v>
      </c>
    </row>
    <row r="40" spans="1:12" s="140" customFormat="1" ht="98.5" x14ac:dyDescent="0.35">
      <c r="A40" s="98"/>
      <c r="B40" s="2">
        <v>1650</v>
      </c>
      <c r="C40" s="3" t="s">
        <v>181</v>
      </c>
      <c r="D40" s="3" t="s">
        <v>31</v>
      </c>
      <c r="E40" s="17" t="s">
        <v>182</v>
      </c>
      <c r="F40" s="17" t="s">
        <v>183</v>
      </c>
      <c r="G40" s="17" t="s">
        <v>184</v>
      </c>
      <c r="H40" s="17" t="s">
        <v>185</v>
      </c>
      <c r="I40" s="17" t="s">
        <v>830</v>
      </c>
      <c r="J40" s="17" t="s">
        <v>186</v>
      </c>
    </row>
    <row r="41" spans="1:12" s="140" customFormat="1" ht="84.5" x14ac:dyDescent="0.35">
      <c r="A41" s="98"/>
      <c r="B41" s="2">
        <v>1654</v>
      </c>
      <c r="C41" s="3" t="s">
        <v>187</v>
      </c>
      <c r="D41" s="3" t="s">
        <v>84</v>
      </c>
      <c r="E41" s="17" t="s">
        <v>188</v>
      </c>
      <c r="F41" s="17" t="s">
        <v>189</v>
      </c>
      <c r="G41" s="17" t="s">
        <v>190</v>
      </c>
      <c r="H41" s="17" t="s">
        <v>191</v>
      </c>
      <c r="I41" s="17" t="s">
        <v>23</v>
      </c>
      <c r="J41" s="17" t="s">
        <v>192</v>
      </c>
    </row>
    <row r="42" spans="1:12" s="140" customFormat="1" ht="98.5" x14ac:dyDescent="0.35">
      <c r="A42" s="98"/>
      <c r="B42" s="2">
        <v>1655</v>
      </c>
      <c r="C42" s="3" t="s">
        <v>193</v>
      </c>
      <c r="D42" s="3" t="s">
        <v>122</v>
      </c>
      <c r="E42" s="17" t="s">
        <v>194</v>
      </c>
      <c r="F42" s="17" t="s">
        <v>195</v>
      </c>
      <c r="G42" s="17" t="s">
        <v>196</v>
      </c>
      <c r="H42" s="17" t="s">
        <v>197</v>
      </c>
      <c r="I42" s="17" t="s">
        <v>23</v>
      </c>
      <c r="J42" s="17" t="s">
        <v>192</v>
      </c>
    </row>
    <row r="43" spans="1:12" s="140" customFormat="1" ht="182.5" x14ac:dyDescent="0.35">
      <c r="A43" s="98"/>
      <c r="B43" s="2">
        <v>1659</v>
      </c>
      <c r="C43" s="3" t="s">
        <v>198</v>
      </c>
      <c r="D43" s="3" t="s">
        <v>122</v>
      </c>
      <c r="E43" s="17" t="s">
        <v>747</v>
      </c>
      <c r="F43" s="17" t="s">
        <v>748</v>
      </c>
      <c r="G43" s="17" t="s">
        <v>744</v>
      </c>
      <c r="H43" s="17" t="s">
        <v>745</v>
      </c>
      <c r="I43" s="17" t="s">
        <v>23</v>
      </c>
      <c r="J43" s="66" t="s">
        <v>109</v>
      </c>
    </row>
    <row r="44" spans="1:12" s="140" customFormat="1" ht="126.5" x14ac:dyDescent="0.35">
      <c r="A44" s="98"/>
      <c r="B44" s="2">
        <v>1660</v>
      </c>
      <c r="C44" s="3" t="s">
        <v>199</v>
      </c>
      <c r="D44" s="3" t="s">
        <v>122</v>
      </c>
      <c r="E44" s="17" t="s">
        <v>200</v>
      </c>
      <c r="F44" s="17" t="s">
        <v>201</v>
      </c>
      <c r="G44" s="17" t="s">
        <v>202</v>
      </c>
      <c r="H44" s="17" t="s">
        <v>203</v>
      </c>
      <c r="I44" s="17" t="s">
        <v>23</v>
      </c>
      <c r="J44" s="17" t="s">
        <v>192</v>
      </c>
    </row>
    <row r="45" spans="1:12" s="140" customFormat="1" ht="84.5" x14ac:dyDescent="0.35">
      <c r="A45" s="98"/>
      <c r="B45" s="2">
        <v>1663</v>
      </c>
      <c r="C45" s="3" t="s">
        <v>204</v>
      </c>
      <c r="D45" s="3" t="s">
        <v>205</v>
      </c>
      <c r="E45" s="17" t="s">
        <v>652</v>
      </c>
      <c r="F45" s="57" t="s">
        <v>13</v>
      </c>
      <c r="G45" s="17" t="s">
        <v>653</v>
      </c>
      <c r="H45" s="17" t="s">
        <v>654</v>
      </c>
      <c r="I45" s="17" t="s">
        <v>43</v>
      </c>
      <c r="J45" s="17" t="s">
        <v>833</v>
      </c>
    </row>
    <row r="46" spans="1:12" s="140" customFormat="1" ht="308.5" x14ac:dyDescent="0.35">
      <c r="A46" s="98"/>
      <c r="B46" s="2">
        <v>1666</v>
      </c>
      <c r="C46" s="3" t="s">
        <v>206</v>
      </c>
      <c r="D46" s="3" t="s">
        <v>207</v>
      </c>
      <c r="E46" s="17" t="s">
        <v>646</v>
      </c>
      <c r="F46" s="17" t="s">
        <v>208</v>
      </c>
      <c r="G46" s="17" t="s">
        <v>209</v>
      </c>
      <c r="H46" s="17" t="s">
        <v>210</v>
      </c>
      <c r="I46" s="17" t="s">
        <v>23</v>
      </c>
      <c r="J46" s="17" t="s">
        <v>829</v>
      </c>
    </row>
    <row r="47" spans="1:12" s="140" customFormat="1" ht="182.5" x14ac:dyDescent="0.35">
      <c r="A47" s="98"/>
      <c r="B47" s="2">
        <v>1668</v>
      </c>
      <c r="C47" s="3" t="s">
        <v>211</v>
      </c>
      <c r="D47" s="3" t="s">
        <v>175</v>
      </c>
      <c r="E47" s="17" t="s">
        <v>655</v>
      </c>
      <c r="F47" s="57" t="s">
        <v>13</v>
      </c>
      <c r="G47" s="30" t="s">
        <v>656</v>
      </c>
      <c r="H47" s="17" t="s">
        <v>657</v>
      </c>
      <c r="I47" s="17" t="s">
        <v>832</v>
      </c>
      <c r="J47" s="17" t="s">
        <v>789</v>
      </c>
    </row>
    <row r="48" spans="1:12" s="140" customFormat="1" ht="126.5" x14ac:dyDescent="0.35">
      <c r="A48" s="98"/>
      <c r="B48" s="2">
        <v>1672</v>
      </c>
      <c r="C48" s="3" t="s">
        <v>212</v>
      </c>
      <c r="D48" s="3" t="s">
        <v>175</v>
      </c>
      <c r="E48" s="17" t="s">
        <v>755</v>
      </c>
      <c r="F48" s="17" t="s">
        <v>756</v>
      </c>
      <c r="G48" s="17" t="s">
        <v>754</v>
      </c>
      <c r="H48" s="17" t="s">
        <v>757</v>
      </c>
      <c r="I48" s="17" t="s">
        <v>43</v>
      </c>
      <c r="J48" s="66" t="s">
        <v>790</v>
      </c>
    </row>
    <row r="49" spans="1:11" s="140" customFormat="1" ht="98.5" x14ac:dyDescent="0.35">
      <c r="A49" s="98"/>
      <c r="B49" s="2">
        <v>1677</v>
      </c>
      <c r="C49" s="3" t="s">
        <v>213</v>
      </c>
      <c r="D49" s="3" t="s">
        <v>214</v>
      </c>
      <c r="E49" s="17" t="s">
        <v>750</v>
      </c>
      <c r="F49" s="17" t="s">
        <v>751</v>
      </c>
      <c r="G49" s="17" t="s">
        <v>749</v>
      </c>
      <c r="H49" s="17" t="s">
        <v>752</v>
      </c>
      <c r="I49" s="17" t="s">
        <v>23</v>
      </c>
      <c r="J49" s="19" t="s">
        <v>109</v>
      </c>
    </row>
    <row r="50" spans="1:11" s="140" customFormat="1" ht="126.5" x14ac:dyDescent="0.35">
      <c r="A50" s="98"/>
      <c r="B50" s="2">
        <v>1678</v>
      </c>
      <c r="C50" s="3" t="s">
        <v>215</v>
      </c>
      <c r="D50" s="3" t="s">
        <v>135</v>
      </c>
      <c r="E50" s="17" t="s">
        <v>658</v>
      </c>
      <c r="F50" s="57" t="s">
        <v>13</v>
      </c>
      <c r="G50" s="17" t="s">
        <v>659</v>
      </c>
      <c r="H50" s="17" t="s">
        <v>660</v>
      </c>
      <c r="I50" s="17" t="s">
        <v>23</v>
      </c>
      <c r="J50" s="17" t="s">
        <v>809</v>
      </c>
      <c r="K50" s="145"/>
    </row>
    <row r="51" spans="1:11" s="140" customFormat="1" ht="126.5" x14ac:dyDescent="0.35">
      <c r="A51" s="98"/>
      <c r="B51" s="2">
        <v>1679</v>
      </c>
      <c r="C51" s="3" t="s">
        <v>216</v>
      </c>
      <c r="D51" s="3" t="s">
        <v>135</v>
      </c>
      <c r="E51" s="17" t="s">
        <v>661</v>
      </c>
      <c r="F51" s="57" t="s">
        <v>13</v>
      </c>
      <c r="G51" s="17" t="s">
        <v>662</v>
      </c>
      <c r="H51" s="3" t="s">
        <v>810</v>
      </c>
      <c r="I51" s="17" t="s">
        <v>43</v>
      </c>
      <c r="J51" s="17" t="s">
        <v>811</v>
      </c>
    </row>
    <row r="52" spans="1:11" s="140" customFormat="1" ht="182" x14ac:dyDescent="0.35">
      <c r="A52" s="98"/>
      <c r="B52" s="2">
        <v>1696</v>
      </c>
      <c r="C52" s="37" t="s">
        <v>217</v>
      </c>
      <c r="D52" s="3" t="s">
        <v>218</v>
      </c>
      <c r="E52" s="33" t="s">
        <v>219</v>
      </c>
      <c r="F52" s="34" t="s">
        <v>208</v>
      </c>
      <c r="G52" s="34" t="s">
        <v>220</v>
      </c>
      <c r="H52" s="37" t="s">
        <v>816</v>
      </c>
      <c r="I52" s="35" t="s">
        <v>23</v>
      </c>
      <c r="J52" s="36" t="s">
        <v>817</v>
      </c>
    </row>
    <row r="53" spans="1:11" s="140" customFormat="1" ht="154" x14ac:dyDescent="0.35">
      <c r="A53" s="98"/>
      <c r="B53" s="2">
        <v>1697</v>
      </c>
      <c r="C53" s="37" t="s">
        <v>221</v>
      </c>
      <c r="D53" s="37" t="s">
        <v>218</v>
      </c>
      <c r="E53" s="39" t="s">
        <v>222</v>
      </c>
      <c r="F53" s="34" t="s">
        <v>223</v>
      </c>
      <c r="G53" s="34" t="s">
        <v>224</v>
      </c>
      <c r="H53" s="34" t="s">
        <v>819</v>
      </c>
      <c r="I53" s="38" t="s">
        <v>23</v>
      </c>
      <c r="J53" s="34" t="s">
        <v>818</v>
      </c>
    </row>
    <row r="54" spans="1:11" s="140" customFormat="1" ht="84.5" x14ac:dyDescent="0.35">
      <c r="A54" s="98"/>
      <c r="B54" s="2">
        <v>1698</v>
      </c>
      <c r="C54" s="3" t="s">
        <v>225</v>
      </c>
      <c r="D54" s="3" t="s">
        <v>218</v>
      </c>
      <c r="E54" s="17" t="s">
        <v>226</v>
      </c>
      <c r="F54" s="17" t="s">
        <v>227</v>
      </c>
      <c r="G54" s="17" t="s">
        <v>228</v>
      </c>
      <c r="H54" s="3" t="s">
        <v>820</v>
      </c>
      <c r="I54" s="17" t="s">
        <v>23</v>
      </c>
      <c r="J54" s="17" t="s">
        <v>822</v>
      </c>
    </row>
    <row r="55" spans="1:11" s="140" customFormat="1" ht="168.5" x14ac:dyDescent="0.35">
      <c r="A55" s="98"/>
      <c r="B55" s="2">
        <v>1699</v>
      </c>
      <c r="C55" s="3" t="s">
        <v>229</v>
      </c>
      <c r="D55" s="3" t="s">
        <v>218</v>
      </c>
      <c r="E55" s="17" t="s">
        <v>230</v>
      </c>
      <c r="F55" s="17" t="s">
        <v>208</v>
      </c>
      <c r="G55" s="30" t="s">
        <v>231</v>
      </c>
      <c r="H55" s="17" t="s">
        <v>232</v>
      </c>
      <c r="I55" s="30" t="s">
        <v>23</v>
      </c>
      <c r="J55" s="17" t="s">
        <v>804</v>
      </c>
    </row>
    <row r="56" spans="1:11" s="140" customFormat="1" ht="84.5" x14ac:dyDescent="0.35">
      <c r="A56" s="98"/>
      <c r="B56" s="2">
        <v>1700</v>
      </c>
      <c r="C56" s="3" t="s">
        <v>233</v>
      </c>
      <c r="D56" s="3" t="s">
        <v>218</v>
      </c>
      <c r="E56" s="17" t="s">
        <v>234</v>
      </c>
      <c r="F56" s="17" t="s">
        <v>235</v>
      </c>
      <c r="G56" s="30" t="s">
        <v>236</v>
      </c>
      <c r="H56" s="17" t="s">
        <v>635</v>
      </c>
      <c r="I56" s="17" t="s">
        <v>23</v>
      </c>
      <c r="J56" s="17" t="s">
        <v>805</v>
      </c>
    </row>
    <row r="57" spans="1:11" s="140" customFormat="1" ht="98.5" x14ac:dyDescent="0.35">
      <c r="A57" s="99"/>
      <c r="B57" s="2">
        <v>1704</v>
      </c>
      <c r="C57" s="3" t="s">
        <v>237</v>
      </c>
      <c r="D57" s="3" t="s">
        <v>218</v>
      </c>
      <c r="E57" s="17" t="s">
        <v>238</v>
      </c>
      <c r="F57" s="17" t="s">
        <v>239</v>
      </c>
      <c r="G57" s="17" t="s">
        <v>240</v>
      </c>
      <c r="H57" s="17" t="s">
        <v>636</v>
      </c>
      <c r="I57" s="17" t="s">
        <v>23</v>
      </c>
      <c r="J57" s="17" t="s">
        <v>805</v>
      </c>
    </row>
    <row r="58" spans="1:11" ht="98.5" x14ac:dyDescent="0.35">
      <c r="A58" s="97" t="s">
        <v>241</v>
      </c>
      <c r="B58" s="22">
        <v>1484</v>
      </c>
      <c r="C58" s="22" t="s">
        <v>242</v>
      </c>
      <c r="D58" s="22" t="s">
        <v>243</v>
      </c>
      <c r="E58" s="61" t="s">
        <v>244</v>
      </c>
      <c r="F58" s="61" t="s">
        <v>245</v>
      </c>
      <c r="G58" s="61" t="s">
        <v>246</v>
      </c>
      <c r="H58" s="61" t="s">
        <v>247</v>
      </c>
      <c r="I58" s="61" t="s">
        <v>23</v>
      </c>
      <c r="J58" s="61" t="s">
        <v>248</v>
      </c>
    </row>
    <row r="59" spans="1:11" ht="112.5" x14ac:dyDescent="0.35">
      <c r="A59" s="97"/>
      <c r="B59" s="5">
        <v>1600</v>
      </c>
      <c r="C59" s="5" t="s">
        <v>249</v>
      </c>
      <c r="D59" s="5" t="s">
        <v>250</v>
      </c>
      <c r="E59" s="61" t="s">
        <v>251</v>
      </c>
      <c r="F59" s="61" t="s">
        <v>252</v>
      </c>
      <c r="G59" s="61" t="s">
        <v>253</v>
      </c>
      <c r="H59" s="61" t="s">
        <v>254</v>
      </c>
      <c r="I59" s="62" t="s">
        <v>23</v>
      </c>
      <c r="J59" s="61" t="s">
        <v>255</v>
      </c>
    </row>
    <row r="60" spans="1:11" ht="112.5" x14ac:dyDescent="0.35">
      <c r="A60" s="97"/>
      <c r="B60" s="5">
        <v>1601</v>
      </c>
      <c r="C60" s="5" t="s">
        <v>256</v>
      </c>
      <c r="D60" s="5" t="s">
        <v>250</v>
      </c>
      <c r="E60" s="61" t="s">
        <v>257</v>
      </c>
      <c r="F60" s="61" t="s">
        <v>258</v>
      </c>
      <c r="G60" s="61" t="s">
        <v>259</v>
      </c>
      <c r="H60" s="61" t="s">
        <v>254</v>
      </c>
      <c r="I60" s="62" t="s">
        <v>23</v>
      </c>
      <c r="J60" s="61" t="s">
        <v>255</v>
      </c>
    </row>
    <row r="61" spans="1:11" ht="98.5" x14ac:dyDescent="0.35">
      <c r="A61" s="97"/>
      <c r="B61" s="5">
        <v>1632</v>
      </c>
      <c r="C61" s="5" t="s">
        <v>260</v>
      </c>
      <c r="D61" s="5" t="s">
        <v>175</v>
      </c>
      <c r="E61" s="61" t="s">
        <v>808</v>
      </c>
      <c r="F61" s="61" t="s">
        <v>13</v>
      </c>
      <c r="G61" s="61" t="s">
        <v>795</v>
      </c>
      <c r="H61" s="61" t="s">
        <v>806</v>
      </c>
      <c r="I61" s="61" t="s">
        <v>23</v>
      </c>
      <c r="J61" s="61" t="s">
        <v>807</v>
      </c>
    </row>
    <row r="62" spans="1:11" s="140" customFormat="1" ht="42.5" x14ac:dyDescent="0.35">
      <c r="A62" s="97"/>
      <c r="B62" s="5">
        <v>1671</v>
      </c>
      <c r="C62" s="5" t="s">
        <v>261</v>
      </c>
      <c r="D62" s="5" t="s">
        <v>250</v>
      </c>
      <c r="E62" s="4" t="s">
        <v>739</v>
      </c>
      <c r="F62" s="4" t="s">
        <v>739</v>
      </c>
      <c r="G62" s="4" t="s">
        <v>739</v>
      </c>
      <c r="H62" s="4" t="s">
        <v>740</v>
      </c>
      <c r="I62" s="4" t="s">
        <v>23</v>
      </c>
      <c r="J62" s="61" t="s">
        <v>262</v>
      </c>
    </row>
    <row r="63" spans="1:11" s="140" customFormat="1" ht="280.5" x14ac:dyDescent="0.35">
      <c r="A63" s="97"/>
      <c r="B63" s="5">
        <v>1690</v>
      </c>
      <c r="C63" s="5" t="s">
        <v>263</v>
      </c>
      <c r="D63" s="5" t="s">
        <v>243</v>
      </c>
      <c r="E63" s="4" t="s">
        <v>264</v>
      </c>
      <c r="F63" s="5" t="s">
        <v>265</v>
      </c>
      <c r="G63" s="4" t="s">
        <v>266</v>
      </c>
      <c r="H63" s="4" t="s">
        <v>647</v>
      </c>
      <c r="I63" s="4" t="s">
        <v>23</v>
      </c>
      <c r="J63" s="4" t="s">
        <v>825</v>
      </c>
    </row>
    <row r="64" spans="1:11" s="147" customFormat="1" ht="84.5" x14ac:dyDescent="0.35">
      <c r="A64" s="146" t="s">
        <v>267</v>
      </c>
      <c r="B64" s="69">
        <v>1574</v>
      </c>
      <c r="C64" s="69" t="s">
        <v>268</v>
      </c>
      <c r="D64" s="69" t="s">
        <v>269</v>
      </c>
      <c r="E64" s="69" t="s">
        <v>793</v>
      </c>
      <c r="F64" s="69" t="s">
        <v>13</v>
      </c>
      <c r="G64" s="69" t="s">
        <v>270</v>
      </c>
      <c r="H64" s="69" t="s">
        <v>794</v>
      </c>
      <c r="I64" s="69" t="s">
        <v>23</v>
      </c>
      <c r="J64" s="69" t="s">
        <v>812</v>
      </c>
    </row>
    <row r="65" spans="1:10" ht="126.5" x14ac:dyDescent="0.35">
      <c r="A65" s="148"/>
      <c r="B65" s="2">
        <v>1602</v>
      </c>
      <c r="C65" s="2" t="s">
        <v>271</v>
      </c>
      <c r="D65" s="2" t="s">
        <v>272</v>
      </c>
      <c r="E65" s="69" t="s">
        <v>813</v>
      </c>
      <c r="F65" s="69" t="s">
        <v>273</v>
      </c>
      <c r="G65" s="69" t="s">
        <v>274</v>
      </c>
      <c r="H65" s="69" t="s">
        <v>815</v>
      </c>
      <c r="I65" s="69" t="s">
        <v>23</v>
      </c>
      <c r="J65" s="69" t="s">
        <v>814</v>
      </c>
    </row>
    <row r="66" spans="1:10" ht="112.5" x14ac:dyDescent="0.35">
      <c r="A66" s="148"/>
      <c r="B66" s="2">
        <v>1633</v>
      </c>
      <c r="C66" s="2" t="s">
        <v>275</v>
      </c>
      <c r="D66" s="2" t="s">
        <v>175</v>
      </c>
      <c r="E66" s="69" t="s">
        <v>276</v>
      </c>
      <c r="F66" s="69" t="s">
        <v>13</v>
      </c>
      <c r="G66" s="69" t="s">
        <v>791</v>
      </c>
      <c r="H66" s="69" t="s">
        <v>277</v>
      </c>
      <c r="I66" s="69" t="s">
        <v>23</v>
      </c>
      <c r="J66" s="69" t="s">
        <v>792</v>
      </c>
    </row>
    <row r="67" spans="1:10" s="140" customFormat="1" ht="336.5" x14ac:dyDescent="0.35">
      <c r="A67" s="148"/>
      <c r="B67" s="2">
        <v>1646</v>
      </c>
      <c r="C67" s="2" t="s">
        <v>278</v>
      </c>
      <c r="D67" s="2" t="s">
        <v>31</v>
      </c>
      <c r="E67" s="3" t="s">
        <v>279</v>
      </c>
      <c r="F67" s="3" t="s">
        <v>280</v>
      </c>
      <c r="G67" s="3" t="s">
        <v>281</v>
      </c>
      <c r="H67" s="3" t="s">
        <v>282</v>
      </c>
      <c r="I67" s="3" t="s">
        <v>23</v>
      </c>
      <c r="J67" s="3" t="s">
        <v>283</v>
      </c>
    </row>
    <row r="68" spans="1:10" s="140" customFormat="1" ht="126.5" x14ac:dyDescent="0.35">
      <c r="A68" s="149"/>
      <c r="B68" s="2">
        <v>1651</v>
      </c>
      <c r="C68" s="2" t="s">
        <v>284</v>
      </c>
      <c r="D68" s="2" t="s">
        <v>285</v>
      </c>
      <c r="E68" s="3" t="s">
        <v>286</v>
      </c>
      <c r="F68" s="3" t="s">
        <v>287</v>
      </c>
      <c r="G68" s="3" t="s">
        <v>288</v>
      </c>
      <c r="H68" s="3" t="s">
        <v>289</v>
      </c>
      <c r="I68" s="3" t="s">
        <v>23</v>
      </c>
      <c r="J68" s="3" t="s">
        <v>824</v>
      </c>
    </row>
    <row r="69" spans="1:10" ht="70.5" x14ac:dyDescent="0.35">
      <c r="A69" s="97" t="s">
        <v>290</v>
      </c>
      <c r="B69" s="31">
        <v>1394</v>
      </c>
      <c r="C69" s="5" t="s">
        <v>291</v>
      </c>
      <c r="D69" s="5" t="s">
        <v>292</v>
      </c>
      <c r="E69" s="12" t="s">
        <v>293</v>
      </c>
      <c r="F69" s="13" t="s">
        <v>294</v>
      </c>
      <c r="G69" s="12" t="s">
        <v>295</v>
      </c>
      <c r="H69" s="14" t="s">
        <v>296</v>
      </c>
      <c r="I69" s="14" t="s">
        <v>23</v>
      </c>
      <c r="J69" s="12" t="s">
        <v>297</v>
      </c>
    </row>
    <row r="70" spans="1:10" ht="154.5" x14ac:dyDescent="0.35">
      <c r="A70" s="97"/>
      <c r="B70" s="4">
        <v>1529</v>
      </c>
      <c r="C70" s="4" t="s">
        <v>298</v>
      </c>
      <c r="D70" s="4" t="s">
        <v>17</v>
      </c>
      <c r="E70" s="12" t="s">
        <v>299</v>
      </c>
      <c r="F70" s="13" t="s">
        <v>300</v>
      </c>
      <c r="G70" s="12" t="s">
        <v>301</v>
      </c>
      <c r="H70" s="14" t="s">
        <v>302</v>
      </c>
      <c r="I70" s="14" t="s">
        <v>23</v>
      </c>
      <c r="J70" s="12" t="s">
        <v>303</v>
      </c>
    </row>
    <row r="71" spans="1:10" ht="98.5" x14ac:dyDescent="0.35">
      <c r="A71" s="97"/>
      <c r="B71" s="61">
        <v>1556</v>
      </c>
      <c r="C71" s="61" t="s">
        <v>304</v>
      </c>
      <c r="D71" s="61" t="s">
        <v>20</v>
      </c>
      <c r="E71" s="63" t="s">
        <v>305</v>
      </c>
      <c r="F71" s="64" t="s">
        <v>306</v>
      </c>
      <c r="G71" s="63" t="s">
        <v>307</v>
      </c>
      <c r="H71" s="62" t="s">
        <v>308</v>
      </c>
      <c r="I71" s="62" t="s">
        <v>23</v>
      </c>
      <c r="J71" s="63" t="s">
        <v>309</v>
      </c>
    </row>
    <row r="72" spans="1:10" ht="70.5" x14ac:dyDescent="0.35">
      <c r="A72" s="97"/>
      <c r="B72" s="4">
        <v>1580</v>
      </c>
      <c r="C72" s="4" t="s">
        <v>310</v>
      </c>
      <c r="D72" s="4" t="s">
        <v>175</v>
      </c>
      <c r="E72" s="63" t="s">
        <v>311</v>
      </c>
      <c r="F72" s="64" t="s">
        <v>312</v>
      </c>
      <c r="G72" s="63" t="s">
        <v>313</v>
      </c>
      <c r="H72" s="63" t="s">
        <v>314</v>
      </c>
      <c r="I72" s="62" t="s">
        <v>23</v>
      </c>
      <c r="J72" s="63" t="s">
        <v>68</v>
      </c>
    </row>
    <row r="73" spans="1:10" s="140" customFormat="1" ht="126.5" x14ac:dyDescent="0.35">
      <c r="A73" s="97"/>
      <c r="B73" s="4">
        <v>1658</v>
      </c>
      <c r="C73" s="4" t="s">
        <v>315</v>
      </c>
      <c r="D73" s="4" t="s">
        <v>38</v>
      </c>
      <c r="E73" s="12" t="s">
        <v>316</v>
      </c>
      <c r="F73" s="13" t="s">
        <v>317</v>
      </c>
      <c r="G73" s="12" t="s">
        <v>318</v>
      </c>
      <c r="H73" s="12" t="s">
        <v>319</v>
      </c>
      <c r="I73" s="14" t="s">
        <v>23</v>
      </c>
      <c r="J73" s="12" t="s">
        <v>627</v>
      </c>
    </row>
    <row r="74" spans="1:10" s="140" customFormat="1" ht="168.5" x14ac:dyDescent="0.35">
      <c r="A74" s="97"/>
      <c r="B74" s="4">
        <v>1676</v>
      </c>
      <c r="C74" s="4" t="s">
        <v>320</v>
      </c>
      <c r="D74" s="4" t="s">
        <v>321</v>
      </c>
      <c r="E74" s="12" t="s">
        <v>322</v>
      </c>
      <c r="F74" s="53" t="s">
        <v>323</v>
      </c>
      <c r="G74" s="12" t="s">
        <v>324</v>
      </c>
      <c r="H74" s="12" t="s">
        <v>325</v>
      </c>
      <c r="I74" s="14" t="s">
        <v>23</v>
      </c>
      <c r="J74" s="25" t="s">
        <v>326</v>
      </c>
    </row>
    <row r="75" spans="1:10" s="140" customFormat="1" ht="126.5" x14ac:dyDescent="0.35">
      <c r="A75" s="97"/>
      <c r="B75" s="4">
        <v>1686</v>
      </c>
      <c r="C75" s="4" t="s">
        <v>327</v>
      </c>
      <c r="D75" s="4" t="s">
        <v>38</v>
      </c>
      <c r="E75" s="12" t="s">
        <v>328</v>
      </c>
      <c r="F75" s="53" t="s">
        <v>329</v>
      </c>
      <c r="G75" s="12" t="s">
        <v>330</v>
      </c>
      <c r="H75" s="12" t="s">
        <v>331</v>
      </c>
      <c r="I75" s="14" t="s">
        <v>43</v>
      </c>
      <c r="J75" s="25" t="s">
        <v>332</v>
      </c>
    </row>
    <row r="78" spans="1:10" x14ac:dyDescent="0.35">
      <c r="B78" s="147"/>
      <c r="C78" s="147"/>
    </row>
  </sheetData>
  <autoFilter ref="A1:J75" xr:uid="{B91A740E-6E42-4EB1-A28F-9B18D7D81A9E}"/>
  <mergeCells count="6">
    <mergeCell ref="A69:A75"/>
    <mergeCell ref="A2:A8"/>
    <mergeCell ref="A9:A22"/>
    <mergeCell ref="A23:A57"/>
    <mergeCell ref="A58:A63"/>
    <mergeCell ref="A64:A68"/>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CACE-EE7E-4EB2-8F77-D2D7A56FEA25}">
  <sheetPr codeName="Sheet2"/>
  <dimension ref="A1:K77"/>
  <sheetViews>
    <sheetView zoomScale="60" zoomScaleNormal="60" workbookViewId="0">
      <pane xSplit="3" ySplit="1" topLeftCell="D2" activePane="bottomRight" state="frozen"/>
      <selection pane="topRight" activeCell="D1" sqref="D1"/>
      <selection pane="bottomLeft" activeCell="A2" sqref="A2"/>
      <selection pane="bottomRight" activeCell="D6" sqref="D6"/>
    </sheetView>
  </sheetViews>
  <sheetFormatPr defaultColWidth="9.36328125" defaultRowHeight="14" x14ac:dyDescent="0.3"/>
  <cols>
    <col min="1" max="1" width="6.6328125" style="157" customWidth="1"/>
    <col min="2" max="2" width="11.6328125" style="1" customWidth="1"/>
    <col min="3" max="3" width="35.6328125" style="1" customWidth="1"/>
    <col min="4" max="4" width="27.36328125" style="1" customWidth="1"/>
    <col min="5" max="5" width="70" style="1" customWidth="1"/>
    <col min="6" max="6" width="37.453125" style="1" customWidth="1"/>
    <col min="7" max="7" width="70" style="1" customWidth="1"/>
    <col min="8" max="8" width="37" style="1" customWidth="1"/>
    <col min="9" max="9" width="43.453125" style="1" customWidth="1"/>
    <col min="10" max="10" width="27" style="1" bestFit="1" customWidth="1"/>
    <col min="11" max="11" width="65.54296875" style="1" customWidth="1"/>
    <col min="12" max="12" width="18" style="1" customWidth="1"/>
    <col min="13" max="16384" width="9.36328125" style="1"/>
  </cols>
  <sheetData>
    <row r="1" spans="1:11" s="150" customFormat="1" ht="42" x14ac:dyDescent="0.35">
      <c r="A1" s="18" t="s">
        <v>0</v>
      </c>
      <c r="B1" s="8" t="s">
        <v>1</v>
      </c>
      <c r="C1" s="8" t="s">
        <v>2</v>
      </c>
      <c r="D1" s="8" t="s">
        <v>3</v>
      </c>
      <c r="E1" s="8" t="s">
        <v>4</v>
      </c>
      <c r="F1" s="8" t="s">
        <v>5</v>
      </c>
      <c r="G1" s="8" t="s">
        <v>6</v>
      </c>
      <c r="H1" s="9" t="s">
        <v>333</v>
      </c>
      <c r="I1" s="9" t="s">
        <v>334</v>
      </c>
      <c r="J1" s="8" t="s">
        <v>8</v>
      </c>
      <c r="K1" s="8" t="s">
        <v>9</v>
      </c>
    </row>
    <row r="2" spans="1:11" ht="42" x14ac:dyDescent="0.3">
      <c r="A2" s="116" t="s">
        <v>335</v>
      </c>
      <c r="B2" s="151">
        <v>1218</v>
      </c>
      <c r="C2" s="23" t="s">
        <v>336</v>
      </c>
      <c r="D2" s="23" t="s">
        <v>337</v>
      </c>
      <c r="E2" s="45" t="s">
        <v>338</v>
      </c>
      <c r="F2" s="28" t="s">
        <v>339</v>
      </c>
      <c r="G2" s="45" t="s">
        <v>338</v>
      </c>
      <c r="H2" s="28" t="s">
        <v>340</v>
      </c>
      <c r="I2" s="129" t="s">
        <v>341</v>
      </c>
      <c r="J2" s="28" t="s">
        <v>23</v>
      </c>
      <c r="K2" s="131" t="s">
        <v>696</v>
      </c>
    </row>
    <row r="3" spans="1:11" ht="42" x14ac:dyDescent="0.3">
      <c r="A3" s="98"/>
      <c r="B3" s="143">
        <v>1219</v>
      </c>
      <c r="C3" s="16" t="s">
        <v>342</v>
      </c>
      <c r="D3" s="16" t="s">
        <v>337</v>
      </c>
      <c r="E3" s="45" t="s">
        <v>338</v>
      </c>
      <c r="F3" s="24" t="s">
        <v>339</v>
      </c>
      <c r="G3" s="45" t="s">
        <v>338</v>
      </c>
      <c r="H3" s="28" t="s">
        <v>340</v>
      </c>
      <c r="I3" s="129"/>
      <c r="J3" s="24" t="s">
        <v>23</v>
      </c>
      <c r="K3" s="129"/>
    </row>
    <row r="4" spans="1:11" ht="42" x14ac:dyDescent="0.3">
      <c r="A4" s="98"/>
      <c r="B4" s="143">
        <v>1220</v>
      </c>
      <c r="C4" s="16" t="s">
        <v>343</v>
      </c>
      <c r="D4" s="16" t="s">
        <v>337</v>
      </c>
      <c r="E4" s="45" t="s">
        <v>338</v>
      </c>
      <c r="F4" s="24" t="s">
        <v>339</v>
      </c>
      <c r="G4" s="45" t="s">
        <v>338</v>
      </c>
      <c r="H4" s="28" t="s">
        <v>340</v>
      </c>
      <c r="I4" s="130"/>
      <c r="J4" s="24" t="s">
        <v>23</v>
      </c>
      <c r="K4" s="130"/>
    </row>
    <row r="5" spans="1:11" ht="56" x14ac:dyDescent="0.3">
      <c r="A5" s="98"/>
      <c r="B5" s="2">
        <v>1584</v>
      </c>
      <c r="C5" s="2" t="s">
        <v>344</v>
      </c>
      <c r="D5" s="2" t="s">
        <v>345</v>
      </c>
      <c r="E5" s="28" t="s">
        <v>338</v>
      </c>
      <c r="F5" s="24" t="s">
        <v>346</v>
      </c>
      <c r="G5" s="24" t="s">
        <v>347</v>
      </c>
      <c r="H5" s="2" t="s">
        <v>348</v>
      </c>
      <c r="I5" s="24" t="s">
        <v>349</v>
      </c>
      <c r="J5" s="24" t="s">
        <v>564</v>
      </c>
      <c r="K5" s="24" t="s">
        <v>697</v>
      </c>
    </row>
    <row r="6" spans="1:11" s="152" customFormat="1" ht="294" x14ac:dyDescent="0.3">
      <c r="A6" s="98"/>
      <c r="B6" s="2">
        <v>1691</v>
      </c>
      <c r="C6" s="2" t="s">
        <v>350</v>
      </c>
      <c r="D6" s="2" t="s">
        <v>351</v>
      </c>
      <c r="E6" s="24" t="s">
        <v>352</v>
      </c>
      <c r="F6" s="24" t="s">
        <v>698</v>
      </c>
      <c r="G6" s="24" t="s">
        <v>353</v>
      </c>
      <c r="H6" s="28" t="s">
        <v>340</v>
      </c>
      <c r="I6" s="24" t="s">
        <v>354</v>
      </c>
      <c r="J6" s="24" t="s">
        <v>23</v>
      </c>
      <c r="K6" s="24" t="s">
        <v>355</v>
      </c>
    </row>
    <row r="7" spans="1:11" s="152" customFormat="1" ht="238" x14ac:dyDescent="0.3">
      <c r="A7" s="99"/>
      <c r="B7" s="2">
        <v>1692</v>
      </c>
      <c r="C7" s="2" t="s">
        <v>356</v>
      </c>
      <c r="D7" s="2" t="s">
        <v>351</v>
      </c>
      <c r="E7" s="24" t="s">
        <v>357</v>
      </c>
      <c r="F7" s="24" t="s">
        <v>699</v>
      </c>
      <c r="G7" s="24" t="s">
        <v>358</v>
      </c>
      <c r="H7" s="28" t="s">
        <v>340</v>
      </c>
      <c r="I7" s="24" t="s">
        <v>359</v>
      </c>
      <c r="J7" s="24" t="s">
        <v>43</v>
      </c>
      <c r="K7" s="24" t="s">
        <v>360</v>
      </c>
    </row>
    <row r="8" spans="1:11" ht="42" x14ac:dyDescent="0.3">
      <c r="A8" s="106" t="s">
        <v>361</v>
      </c>
      <c r="B8" s="5">
        <v>1443</v>
      </c>
      <c r="C8" s="5" t="s">
        <v>362</v>
      </c>
      <c r="D8" s="5" t="s">
        <v>363</v>
      </c>
      <c r="E8" s="25" t="s">
        <v>364</v>
      </c>
      <c r="F8" s="26" t="s">
        <v>700</v>
      </c>
      <c r="G8" s="25" t="s">
        <v>365</v>
      </c>
      <c r="H8" s="5" t="s">
        <v>340</v>
      </c>
      <c r="I8" s="126" t="s">
        <v>366</v>
      </c>
      <c r="J8" s="126" t="s">
        <v>43</v>
      </c>
      <c r="K8" s="126" t="s">
        <v>367</v>
      </c>
    </row>
    <row r="9" spans="1:11" ht="56" x14ac:dyDescent="0.3">
      <c r="A9" s="107"/>
      <c r="B9" s="5">
        <v>1444</v>
      </c>
      <c r="C9" s="5" t="s">
        <v>368</v>
      </c>
      <c r="D9" s="5" t="s">
        <v>363</v>
      </c>
      <c r="E9" s="25" t="s">
        <v>369</v>
      </c>
      <c r="F9" s="26" t="s">
        <v>701</v>
      </c>
      <c r="G9" s="25" t="s">
        <v>370</v>
      </c>
      <c r="H9" s="5" t="s">
        <v>340</v>
      </c>
      <c r="I9" s="127"/>
      <c r="J9" s="127"/>
      <c r="K9" s="127"/>
    </row>
    <row r="10" spans="1:11" ht="42" x14ac:dyDescent="0.3">
      <c r="A10" s="107"/>
      <c r="B10" s="5">
        <v>1456</v>
      </c>
      <c r="C10" s="5" t="s">
        <v>371</v>
      </c>
      <c r="D10" s="5" t="s">
        <v>363</v>
      </c>
      <c r="E10" s="25" t="s">
        <v>372</v>
      </c>
      <c r="F10" s="26" t="s">
        <v>702</v>
      </c>
      <c r="G10" s="25" t="s">
        <v>373</v>
      </c>
      <c r="H10" s="5" t="s">
        <v>340</v>
      </c>
      <c r="I10" s="127"/>
      <c r="J10" s="127"/>
      <c r="K10" s="127"/>
    </row>
    <row r="11" spans="1:11" ht="42" x14ac:dyDescent="0.3">
      <c r="A11" s="107"/>
      <c r="B11" s="5">
        <v>1457</v>
      </c>
      <c r="C11" s="5" t="s">
        <v>374</v>
      </c>
      <c r="D11" s="5" t="s">
        <v>363</v>
      </c>
      <c r="E11" s="25" t="s">
        <v>364</v>
      </c>
      <c r="F11" s="26" t="s">
        <v>703</v>
      </c>
      <c r="G11" s="25" t="s">
        <v>370</v>
      </c>
      <c r="H11" s="5" t="s">
        <v>340</v>
      </c>
      <c r="I11" s="128"/>
      <c r="J11" s="128"/>
      <c r="K11" s="128"/>
    </row>
    <row r="12" spans="1:11" ht="154" x14ac:dyDescent="0.3">
      <c r="A12" s="107"/>
      <c r="B12" s="5">
        <v>1521</v>
      </c>
      <c r="C12" s="5" t="s">
        <v>375</v>
      </c>
      <c r="D12" s="5" t="s">
        <v>376</v>
      </c>
      <c r="E12" s="25" t="s">
        <v>377</v>
      </c>
      <c r="F12" s="26" t="s">
        <v>378</v>
      </c>
      <c r="G12" s="25" t="s">
        <v>379</v>
      </c>
      <c r="H12" s="5" t="s">
        <v>340</v>
      </c>
      <c r="I12" s="25" t="s">
        <v>380</v>
      </c>
      <c r="J12" s="25" t="s">
        <v>23</v>
      </c>
      <c r="K12" s="25" t="s">
        <v>733</v>
      </c>
    </row>
    <row r="13" spans="1:11" s="152" customFormat="1" ht="238" x14ac:dyDescent="0.3">
      <c r="A13" s="107"/>
      <c r="B13" s="5">
        <v>1647</v>
      </c>
      <c r="C13" s="5" t="s">
        <v>381</v>
      </c>
      <c r="D13" s="5" t="s">
        <v>363</v>
      </c>
      <c r="E13" s="25" t="s">
        <v>382</v>
      </c>
      <c r="F13" s="26" t="s">
        <v>383</v>
      </c>
      <c r="G13" s="25" t="s">
        <v>384</v>
      </c>
      <c r="H13" s="5" t="s">
        <v>340</v>
      </c>
      <c r="I13" s="25" t="s">
        <v>385</v>
      </c>
      <c r="J13" s="25" t="s">
        <v>43</v>
      </c>
      <c r="K13" s="25" t="s">
        <v>386</v>
      </c>
    </row>
    <row r="14" spans="1:11" s="152" customFormat="1" ht="294" x14ac:dyDescent="0.3">
      <c r="A14" s="107"/>
      <c r="B14" s="5">
        <v>1661</v>
      </c>
      <c r="C14" s="5" t="s">
        <v>387</v>
      </c>
      <c r="D14" s="5" t="s">
        <v>388</v>
      </c>
      <c r="E14" s="25" t="s">
        <v>389</v>
      </c>
      <c r="F14" s="26" t="s">
        <v>390</v>
      </c>
      <c r="G14" s="25" t="s">
        <v>391</v>
      </c>
      <c r="H14" s="5" t="s">
        <v>340</v>
      </c>
      <c r="I14" s="25" t="s">
        <v>392</v>
      </c>
      <c r="J14" s="25" t="s">
        <v>43</v>
      </c>
      <c r="K14" s="25" t="s">
        <v>393</v>
      </c>
    </row>
    <row r="15" spans="1:11" s="152" customFormat="1" ht="280" x14ac:dyDescent="0.3">
      <c r="A15" s="107"/>
      <c r="B15" s="5">
        <v>1664</v>
      </c>
      <c r="C15" s="5" t="s">
        <v>394</v>
      </c>
      <c r="D15" s="5" t="s">
        <v>395</v>
      </c>
      <c r="E15" s="25" t="s">
        <v>396</v>
      </c>
      <c r="F15" s="26" t="s">
        <v>704</v>
      </c>
      <c r="G15" s="25" t="s">
        <v>397</v>
      </c>
      <c r="H15" s="5" t="s">
        <v>340</v>
      </c>
      <c r="I15" s="25" t="s">
        <v>398</v>
      </c>
      <c r="J15" s="25" t="s">
        <v>43</v>
      </c>
      <c r="K15" s="25" t="s">
        <v>399</v>
      </c>
    </row>
    <row r="16" spans="1:11" s="152" customFormat="1" ht="224" x14ac:dyDescent="0.3">
      <c r="A16" s="107"/>
      <c r="B16" s="5">
        <v>1667</v>
      </c>
      <c r="C16" s="5" t="s">
        <v>400</v>
      </c>
      <c r="D16" s="5" t="s">
        <v>401</v>
      </c>
      <c r="E16" s="25" t="s">
        <v>546</v>
      </c>
      <c r="F16" s="26" t="s">
        <v>546</v>
      </c>
      <c r="G16" s="25" t="s">
        <v>546</v>
      </c>
      <c r="H16" s="5" t="s">
        <v>340</v>
      </c>
      <c r="I16" s="25" t="s">
        <v>402</v>
      </c>
      <c r="J16" s="25" t="s">
        <v>23</v>
      </c>
      <c r="K16" s="25" t="s">
        <v>663</v>
      </c>
    </row>
    <row r="17" spans="1:11" s="152" customFormat="1" ht="168" x14ac:dyDescent="0.3">
      <c r="A17" s="107"/>
      <c r="B17" s="5">
        <v>1674</v>
      </c>
      <c r="C17" s="5" t="s">
        <v>403</v>
      </c>
      <c r="D17" s="5" t="s">
        <v>401</v>
      </c>
      <c r="E17" s="25" t="s">
        <v>664</v>
      </c>
      <c r="F17" s="25" t="s">
        <v>664</v>
      </c>
      <c r="G17" s="25" t="s">
        <v>664</v>
      </c>
      <c r="H17" s="5" t="s">
        <v>340</v>
      </c>
      <c r="I17" s="25" t="s">
        <v>404</v>
      </c>
      <c r="J17" s="25" t="s">
        <v>43</v>
      </c>
      <c r="K17" s="25" t="s">
        <v>705</v>
      </c>
    </row>
    <row r="18" spans="1:11" s="152" customFormat="1" ht="140" x14ac:dyDescent="0.3">
      <c r="A18" s="108"/>
      <c r="B18" s="5">
        <v>1702</v>
      </c>
      <c r="C18" s="5" t="s">
        <v>405</v>
      </c>
      <c r="D18" s="5" t="s">
        <v>363</v>
      </c>
      <c r="E18" s="25" t="s">
        <v>338</v>
      </c>
      <c r="F18" s="26" t="s">
        <v>546</v>
      </c>
      <c r="G18" s="25" t="s">
        <v>338</v>
      </c>
      <c r="H18" s="5" t="s">
        <v>340</v>
      </c>
      <c r="I18" s="25" t="s">
        <v>406</v>
      </c>
      <c r="J18" s="25" t="s">
        <v>23</v>
      </c>
      <c r="K18" s="25" t="s">
        <v>665</v>
      </c>
    </row>
    <row r="19" spans="1:11" ht="378" x14ac:dyDescent="0.3">
      <c r="A19" s="116" t="s">
        <v>241</v>
      </c>
      <c r="B19" s="2">
        <v>1362</v>
      </c>
      <c r="C19" s="2" t="s">
        <v>407</v>
      </c>
      <c r="D19" s="2" t="s">
        <v>408</v>
      </c>
      <c r="E19" s="24" t="s">
        <v>409</v>
      </c>
      <c r="F19" s="24" t="s">
        <v>667</v>
      </c>
      <c r="G19" s="24" t="s">
        <v>410</v>
      </c>
      <c r="H19" s="28" t="s">
        <v>340</v>
      </c>
      <c r="I19" s="24" t="s">
        <v>411</v>
      </c>
      <c r="J19" s="24" t="s">
        <v>23</v>
      </c>
      <c r="K19" s="24" t="s">
        <v>412</v>
      </c>
    </row>
    <row r="20" spans="1:11" ht="280" x14ac:dyDescent="0.3">
      <c r="A20" s="98"/>
      <c r="B20" s="2">
        <v>1399</v>
      </c>
      <c r="C20" s="2" t="s">
        <v>413</v>
      </c>
      <c r="D20" s="2" t="s">
        <v>243</v>
      </c>
      <c r="E20" s="24" t="s">
        <v>414</v>
      </c>
      <c r="F20" s="46" t="s">
        <v>666</v>
      </c>
      <c r="G20" s="24" t="s">
        <v>415</v>
      </c>
      <c r="H20" s="28" t="s">
        <v>340</v>
      </c>
      <c r="I20" s="24" t="s">
        <v>416</v>
      </c>
      <c r="J20" s="24" t="s">
        <v>23</v>
      </c>
      <c r="K20" s="24" t="s">
        <v>412</v>
      </c>
    </row>
    <row r="21" spans="1:11" ht="210" x14ac:dyDescent="0.3">
      <c r="A21" s="98"/>
      <c r="B21" s="2">
        <v>1400</v>
      </c>
      <c r="C21" s="2" t="s">
        <v>417</v>
      </c>
      <c r="D21" s="2" t="s">
        <v>243</v>
      </c>
      <c r="E21" s="24" t="s">
        <v>418</v>
      </c>
      <c r="F21" s="46" t="s">
        <v>668</v>
      </c>
      <c r="G21" s="24" t="s">
        <v>419</v>
      </c>
      <c r="H21" s="28" t="s">
        <v>340</v>
      </c>
      <c r="I21" s="24" t="s">
        <v>420</v>
      </c>
      <c r="J21" s="24" t="s">
        <v>23</v>
      </c>
      <c r="K21" s="24" t="s">
        <v>412</v>
      </c>
    </row>
    <row r="22" spans="1:11" ht="238" x14ac:dyDescent="0.3">
      <c r="A22" s="98"/>
      <c r="B22" s="2">
        <v>1402</v>
      </c>
      <c r="C22" s="2" t="s">
        <v>421</v>
      </c>
      <c r="D22" s="2" t="s">
        <v>243</v>
      </c>
      <c r="E22" s="24" t="s">
        <v>422</v>
      </c>
      <c r="F22" s="24" t="s">
        <v>669</v>
      </c>
      <c r="G22" s="24" t="s">
        <v>423</v>
      </c>
      <c r="H22" s="28" t="s">
        <v>340</v>
      </c>
      <c r="I22" s="24" t="s">
        <v>424</v>
      </c>
      <c r="J22" s="24" t="s">
        <v>23</v>
      </c>
      <c r="K22" s="24" t="s">
        <v>425</v>
      </c>
    </row>
    <row r="23" spans="1:11" ht="56" x14ac:dyDescent="0.3">
      <c r="A23" s="98"/>
      <c r="B23" s="2">
        <v>1404</v>
      </c>
      <c r="C23" s="2" t="s">
        <v>426</v>
      </c>
      <c r="D23" s="2" t="s">
        <v>243</v>
      </c>
      <c r="E23" s="24" t="s">
        <v>427</v>
      </c>
      <c r="F23" s="24" t="s">
        <v>427</v>
      </c>
      <c r="G23" s="24" t="s">
        <v>428</v>
      </c>
      <c r="H23" s="28" t="s">
        <v>340</v>
      </c>
      <c r="I23" s="24" t="s">
        <v>429</v>
      </c>
      <c r="J23" s="24" t="s">
        <v>23</v>
      </c>
      <c r="K23" s="24" t="s">
        <v>427</v>
      </c>
    </row>
    <row r="24" spans="1:11" ht="154" x14ac:dyDescent="0.3">
      <c r="A24" s="98"/>
      <c r="B24" s="2">
        <v>1408</v>
      </c>
      <c r="C24" s="2" t="s">
        <v>430</v>
      </c>
      <c r="D24" s="2" t="s">
        <v>243</v>
      </c>
      <c r="E24" s="24" t="s">
        <v>431</v>
      </c>
      <c r="F24" s="46" t="s">
        <v>670</v>
      </c>
      <c r="G24" s="24" t="s">
        <v>432</v>
      </c>
      <c r="H24" s="28" t="s">
        <v>340</v>
      </c>
      <c r="I24" s="24" t="s">
        <v>433</v>
      </c>
      <c r="J24" s="24" t="s">
        <v>23</v>
      </c>
      <c r="K24" s="24" t="s">
        <v>412</v>
      </c>
    </row>
    <row r="25" spans="1:11" ht="224" x14ac:dyDescent="0.3">
      <c r="A25" s="98"/>
      <c r="B25" s="2">
        <v>1412</v>
      </c>
      <c r="C25" s="2" t="s">
        <v>434</v>
      </c>
      <c r="D25" s="2" t="s">
        <v>243</v>
      </c>
      <c r="E25" s="24" t="s">
        <v>435</v>
      </c>
      <c r="F25" s="46" t="s">
        <v>671</v>
      </c>
      <c r="G25" s="24" t="s">
        <v>436</v>
      </c>
      <c r="H25" s="28" t="s">
        <v>340</v>
      </c>
      <c r="I25" s="24" t="s">
        <v>437</v>
      </c>
      <c r="J25" s="24" t="s">
        <v>23</v>
      </c>
      <c r="K25" s="24" t="s">
        <v>412</v>
      </c>
    </row>
    <row r="26" spans="1:11" ht="126" x14ac:dyDescent="0.3">
      <c r="A26" s="98"/>
      <c r="B26" s="2">
        <v>1413</v>
      </c>
      <c r="C26" s="2" t="s">
        <v>438</v>
      </c>
      <c r="D26" s="2" t="s">
        <v>243</v>
      </c>
      <c r="E26" s="24" t="s">
        <v>439</v>
      </c>
      <c r="F26" s="46" t="s">
        <v>672</v>
      </c>
      <c r="G26" s="24" t="s">
        <v>440</v>
      </c>
      <c r="H26" s="28" t="s">
        <v>340</v>
      </c>
      <c r="I26" s="24" t="s">
        <v>424</v>
      </c>
      <c r="J26" s="24" t="s">
        <v>23</v>
      </c>
      <c r="K26" s="24" t="s">
        <v>441</v>
      </c>
    </row>
    <row r="27" spans="1:11" ht="350" x14ac:dyDescent="0.3">
      <c r="A27" s="98"/>
      <c r="B27" s="2">
        <v>1415</v>
      </c>
      <c r="C27" s="2" t="s">
        <v>442</v>
      </c>
      <c r="D27" s="2" t="s">
        <v>243</v>
      </c>
      <c r="E27" s="24" t="s">
        <v>443</v>
      </c>
      <c r="F27" s="47" t="s">
        <v>673</v>
      </c>
      <c r="G27" s="24" t="s">
        <v>444</v>
      </c>
      <c r="H27" s="28" t="s">
        <v>340</v>
      </c>
      <c r="I27" s="24" t="s">
        <v>445</v>
      </c>
      <c r="J27" s="24" t="s">
        <v>23</v>
      </c>
      <c r="K27" s="24" t="s">
        <v>412</v>
      </c>
    </row>
    <row r="28" spans="1:11" ht="112" x14ac:dyDescent="0.3">
      <c r="A28" s="99"/>
      <c r="B28" s="2">
        <v>1631</v>
      </c>
      <c r="C28" s="2" t="s">
        <v>446</v>
      </c>
      <c r="D28" s="2" t="s">
        <v>243</v>
      </c>
      <c r="E28" s="16" t="s">
        <v>546</v>
      </c>
      <c r="F28" s="16" t="s">
        <v>546</v>
      </c>
      <c r="G28" s="16" t="s">
        <v>706</v>
      </c>
      <c r="H28" s="28" t="s">
        <v>340</v>
      </c>
      <c r="I28" s="40" t="s">
        <v>448</v>
      </c>
      <c r="J28" s="16" t="s">
        <v>23</v>
      </c>
      <c r="K28" s="16" t="s">
        <v>674</v>
      </c>
    </row>
    <row r="29" spans="1:11" ht="98" x14ac:dyDescent="0.3">
      <c r="A29" s="106" t="s">
        <v>449</v>
      </c>
      <c r="B29" s="31">
        <v>1314</v>
      </c>
      <c r="C29" s="5" t="s">
        <v>450</v>
      </c>
      <c r="D29" s="5" t="s">
        <v>451</v>
      </c>
      <c r="E29" s="48" t="s">
        <v>452</v>
      </c>
      <c r="F29" s="48" t="s">
        <v>452</v>
      </c>
      <c r="G29" s="25" t="s">
        <v>453</v>
      </c>
      <c r="H29" s="5" t="s">
        <v>340</v>
      </c>
      <c r="I29" s="120" t="s">
        <v>454</v>
      </c>
      <c r="J29" s="25" t="s">
        <v>23</v>
      </c>
      <c r="K29" s="126" t="s">
        <v>455</v>
      </c>
    </row>
    <row r="30" spans="1:11" ht="42" x14ac:dyDescent="0.3">
      <c r="A30" s="107"/>
      <c r="B30" s="31">
        <v>1315</v>
      </c>
      <c r="C30" s="5" t="s">
        <v>456</v>
      </c>
      <c r="D30" s="5" t="s">
        <v>451</v>
      </c>
      <c r="E30" s="48" t="s">
        <v>338</v>
      </c>
      <c r="F30" s="48" t="s">
        <v>452</v>
      </c>
      <c r="G30" s="25" t="s">
        <v>338</v>
      </c>
      <c r="H30" s="5" t="s">
        <v>340</v>
      </c>
      <c r="I30" s="121"/>
      <c r="J30" s="25" t="s">
        <v>23</v>
      </c>
      <c r="K30" s="127"/>
    </row>
    <row r="31" spans="1:11" ht="98" x14ac:dyDescent="0.3">
      <c r="A31" s="107"/>
      <c r="B31" s="31">
        <v>1316</v>
      </c>
      <c r="C31" s="5" t="s">
        <v>457</v>
      </c>
      <c r="D31" s="5" t="s">
        <v>451</v>
      </c>
      <c r="E31" s="48" t="s">
        <v>452</v>
      </c>
      <c r="F31" s="48" t="s">
        <v>452</v>
      </c>
      <c r="G31" s="25" t="s">
        <v>458</v>
      </c>
      <c r="H31" s="5" t="s">
        <v>340</v>
      </c>
      <c r="I31" s="121"/>
      <c r="J31" s="25" t="s">
        <v>23</v>
      </c>
      <c r="K31" s="127"/>
    </row>
    <row r="32" spans="1:11" ht="42" x14ac:dyDescent="0.3">
      <c r="A32" s="107"/>
      <c r="B32" s="31">
        <v>1317</v>
      </c>
      <c r="C32" s="5" t="s">
        <v>459</v>
      </c>
      <c r="D32" s="5" t="s">
        <v>451</v>
      </c>
      <c r="E32" s="48" t="s">
        <v>452</v>
      </c>
      <c r="F32" s="48" t="s">
        <v>452</v>
      </c>
      <c r="G32" s="25" t="s">
        <v>460</v>
      </c>
      <c r="H32" s="5" t="s">
        <v>340</v>
      </c>
      <c r="I32" s="121"/>
      <c r="J32" s="25" t="s">
        <v>23</v>
      </c>
      <c r="K32" s="127"/>
    </row>
    <row r="33" spans="1:11" ht="42" x14ac:dyDescent="0.3">
      <c r="A33" s="107"/>
      <c r="B33" s="31">
        <v>1318</v>
      </c>
      <c r="C33" s="5" t="s">
        <v>461</v>
      </c>
      <c r="D33" s="5" t="s">
        <v>451</v>
      </c>
      <c r="E33" s="48" t="s">
        <v>338</v>
      </c>
      <c r="F33" s="48" t="s">
        <v>452</v>
      </c>
      <c r="G33" s="49" t="s">
        <v>338</v>
      </c>
      <c r="H33" s="5" t="s">
        <v>340</v>
      </c>
      <c r="I33" s="121"/>
      <c r="J33" s="25" t="s">
        <v>23</v>
      </c>
      <c r="K33" s="127"/>
    </row>
    <row r="34" spans="1:11" ht="42" x14ac:dyDescent="0.3">
      <c r="A34" s="107"/>
      <c r="B34" s="31">
        <v>1319</v>
      </c>
      <c r="C34" s="5" t="s">
        <v>462</v>
      </c>
      <c r="D34" s="5" t="s">
        <v>451</v>
      </c>
      <c r="E34" s="48" t="s">
        <v>338</v>
      </c>
      <c r="F34" s="48" t="s">
        <v>452</v>
      </c>
      <c r="G34" s="50" t="s">
        <v>338</v>
      </c>
      <c r="H34" s="5" t="s">
        <v>340</v>
      </c>
      <c r="I34" s="121"/>
      <c r="J34" s="25" t="s">
        <v>23</v>
      </c>
      <c r="K34" s="127"/>
    </row>
    <row r="35" spans="1:11" ht="98" x14ac:dyDescent="0.3">
      <c r="A35" s="107"/>
      <c r="B35" s="31">
        <v>1320</v>
      </c>
      <c r="C35" s="5" t="s">
        <v>463</v>
      </c>
      <c r="D35" s="5" t="s">
        <v>451</v>
      </c>
      <c r="E35" s="48" t="s">
        <v>452</v>
      </c>
      <c r="F35" s="48" t="s">
        <v>452</v>
      </c>
      <c r="G35" s="25" t="s">
        <v>464</v>
      </c>
      <c r="H35" s="5" t="s">
        <v>340</v>
      </c>
      <c r="I35" s="121"/>
      <c r="J35" s="25" t="s">
        <v>23</v>
      </c>
      <c r="K35" s="127"/>
    </row>
    <row r="36" spans="1:11" ht="42" x14ac:dyDescent="0.3">
      <c r="A36" s="107"/>
      <c r="B36" s="31">
        <v>1321</v>
      </c>
      <c r="C36" s="5" t="s">
        <v>465</v>
      </c>
      <c r="D36" s="5" t="s">
        <v>451</v>
      </c>
      <c r="E36" s="48" t="s">
        <v>452</v>
      </c>
      <c r="F36" s="48" t="s">
        <v>452</v>
      </c>
      <c r="G36" s="25" t="s">
        <v>466</v>
      </c>
      <c r="H36" s="5" t="s">
        <v>340</v>
      </c>
      <c r="I36" s="122"/>
      <c r="J36" s="25" t="s">
        <v>23</v>
      </c>
      <c r="K36" s="128"/>
    </row>
    <row r="37" spans="1:11" ht="98" x14ac:dyDescent="0.3">
      <c r="A37" s="108"/>
      <c r="B37" s="5">
        <v>1523</v>
      </c>
      <c r="C37" s="5" t="s">
        <v>467</v>
      </c>
      <c r="D37" s="5" t="s">
        <v>468</v>
      </c>
      <c r="E37" s="5" t="s">
        <v>469</v>
      </c>
      <c r="F37" s="51" t="s">
        <v>470</v>
      </c>
      <c r="G37" s="5" t="s">
        <v>471</v>
      </c>
      <c r="H37" s="5" t="s">
        <v>340</v>
      </c>
      <c r="I37" s="41" t="s">
        <v>472</v>
      </c>
      <c r="J37" s="5" t="s">
        <v>23</v>
      </c>
      <c r="K37" s="5" t="s">
        <v>675</v>
      </c>
    </row>
    <row r="38" spans="1:11" ht="196" x14ac:dyDescent="0.3">
      <c r="A38" s="153" t="s">
        <v>95</v>
      </c>
      <c r="B38" s="154">
        <v>1567</v>
      </c>
      <c r="C38" s="19" t="s">
        <v>473</v>
      </c>
      <c r="D38" s="19" t="s">
        <v>159</v>
      </c>
      <c r="E38" s="19" t="s">
        <v>546</v>
      </c>
      <c r="F38" s="19" t="s">
        <v>546</v>
      </c>
      <c r="G38" s="19" t="s">
        <v>447</v>
      </c>
      <c r="H38" s="28" t="s">
        <v>340</v>
      </c>
      <c r="I38" s="24" t="s">
        <v>474</v>
      </c>
      <c r="J38" s="19" t="s">
        <v>23</v>
      </c>
      <c r="K38" s="19" t="s">
        <v>676</v>
      </c>
    </row>
    <row r="39" spans="1:11" s="155" customFormat="1" ht="70.5" x14ac:dyDescent="0.35">
      <c r="A39" s="109" t="s">
        <v>475</v>
      </c>
      <c r="B39" s="5">
        <v>1512</v>
      </c>
      <c r="C39" s="5" t="s">
        <v>476</v>
      </c>
      <c r="D39" s="5" t="s">
        <v>477</v>
      </c>
      <c r="E39" s="58" t="s">
        <v>338</v>
      </c>
      <c r="F39" s="58" t="s">
        <v>546</v>
      </c>
      <c r="G39" s="58" t="s">
        <v>338</v>
      </c>
      <c r="H39" s="25" t="s">
        <v>478</v>
      </c>
      <c r="I39" s="25" t="s">
        <v>349</v>
      </c>
      <c r="J39" s="58" t="s">
        <v>23</v>
      </c>
      <c r="K39" s="58" t="s">
        <v>717</v>
      </c>
    </row>
    <row r="40" spans="1:11" ht="168" x14ac:dyDescent="0.3">
      <c r="A40" s="110"/>
      <c r="B40" s="5">
        <v>1585</v>
      </c>
      <c r="C40" s="5" t="s">
        <v>479</v>
      </c>
      <c r="D40" s="5" t="s">
        <v>477</v>
      </c>
      <c r="E40" s="55" t="s">
        <v>338</v>
      </c>
      <c r="F40" s="55" t="s">
        <v>546</v>
      </c>
      <c r="G40" s="55" t="s">
        <v>338</v>
      </c>
      <c r="H40" s="25" t="s">
        <v>480</v>
      </c>
      <c r="I40" s="25" t="s">
        <v>349</v>
      </c>
      <c r="J40" s="55" t="s">
        <v>23</v>
      </c>
      <c r="K40" s="58" t="s">
        <v>718</v>
      </c>
    </row>
    <row r="41" spans="1:11" s="152" customFormat="1" ht="168" x14ac:dyDescent="0.3">
      <c r="A41" s="111"/>
      <c r="B41" s="5">
        <v>1703</v>
      </c>
      <c r="C41" s="5" t="s">
        <v>481</v>
      </c>
      <c r="D41" s="5" t="s">
        <v>477</v>
      </c>
      <c r="E41" s="25" t="s">
        <v>482</v>
      </c>
      <c r="F41" s="25" t="s">
        <v>483</v>
      </c>
      <c r="G41" s="25" t="s">
        <v>484</v>
      </c>
      <c r="H41" s="5" t="s">
        <v>340</v>
      </c>
      <c r="I41" s="27" t="s">
        <v>485</v>
      </c>
      <c r="J41" s="25" t="s">
        <v>43</v>
      </c>
      <c r="K41" s="25" t="s">
        <v>486</v>
      </c>
    </row>
    <row r="42" spans="1:11" s="152" customFormat="1" ht="126" x14ac:dyDescent="0.3">
      <c r="A42" s="114" t="s">
        <v>487</v>
      </c>
      <c r="B42" s="2">
        <v>1549</v>
      </c>
      <c r="C42" s="2" t="s">
        <v>488</v>
      </c>
      <c r="D42" s="2" t="s">
        <v>489</v>
      </c>
      <c r="E42" s="19" t="s">
        <v>546</v>
      </c>
      <c r="F42" s="19" t="s">
        <v>677</v>
      </c>
      <c r="G42" s="19" t="s">
        <v>546</v>
      </c>
      <c r="H42" s="2" t="s">
        <v>340</v>
      </c>
      <c r="I42" s="28" t="s">
        <v>490</v>
      </c>
      <c r="J42" s="19" t="s">
        <v>23</v>
      </c>
      <c r="K42" s="19" t="s">
        <v>678</v>
      </c>
    </row>
    <row r="43" spans="1:11" s="152" customFormat="1" ht="196" x14ac:dyDescent="0.3">
      <c r="A43" s="115"/>
      <c r="B43" s="2">
        <v>1705</v>
      </c>
      <c r="C43" s="2" t="s">
        <v>491</v>
      </c>
      <c r="D43" s="2" t="s">
        <v>492</v>
      </c>
      <c r="E43" s="24" t="s">
        <v>338</v>
      </c>
      <c r="F43" s="24" t="s">
        <v>546</v>
      </c>
      <c r="G43" s="24" t="s">
        <v>338</v>
      </c>
      <c r="H43" s="2" t="s">
        <v>340</v>
      </c>
      <c r="I43" s="28" t="s">
        <v>493</v>
      </c>
      <c r="J43" s="24" t="s">
        <v>23</v>
      </c>
      <c r="K43" s="24" t="s">
        <v>679</v>
      </c>
    </row>
    <row r="44" spans="1:11" ht="196" x14ac:dyDescent="0.3">
      <c r="A44" s="106" t="s">
        <v>494</v>
      </c>
      <c r="B44" s="5">
        <v>1536</v>
      </c>
      <c r="C44" s="5" t="s">
        <v>495</v>
      </c>
      <c r="D44" s="5" t="s">
        <v>496</v>
      </c>
      <c r="E44" s="5" t="s">
        <v>497</v>
      </c>
      <c r="F44" s="52" t="s">
        <v>498</v>
      </c>
      <c r="G44" s="5" t="s">
        <v>499</v>
      </c>
      <c r="H44" s="5" t="s">
        <v>340</v>
      </c>
      <c r="I44" s="42" t="s">
        <v>500</v>
      </c>
      <c r="J44" s="5" t="s">
        <v>43</v>
      </c>
      <c r="K44" s="5" t="s">
        <v>501</v>
      </c>
    </row>
    <row r="45" spans="1:11" ht="168" x14ac:dyDescent="0.3">
      <c r="A45" s="107"/>
      <c r="B45" s="5">
        <v>1545</v>
      </c>
      <c r="C45" s="5" t="s">
        <v>502</v>
      </c>
      <c r="D45" s="5" t="s">
        <v>496</v>
      </c>
      <c r="E45" s="5" t="s">
        <v>503</v>
      </c>
      <c r="F45" s="52" t="s">
        <v>504</v>
      </c>
      <c r="G45" s="5" t="s">
        <v>505</v>
      </c>
      <c r="H45" s="5" t="s">
        <v>340</v>
      </c>
      <c r="I45" s="42" t="s">
        <v>506</v>
      </c>
      <c r="J45" s="5" t="s">
        <v>43</v>
      </c>
      <c r="K45" s="5" t="s">
        <v>507</v>
      </c>
    </row>
    <row r="46" spans="1:11" ht="98" x14ac:dyDescent="0.3">
      <c r="A46" s="108"/>
      <c r="B46" s="5">
        <v>1552</v>
      </c>
      <c r="C46" s="5" t="s">
        <v>508</v>
      </c>
      <c r="D46" s="5" t="s">
        <v>496</v>
      </c>
      <c r="E46" s="22" t="s">
        <v>546</v>
      </c>
      <c r="F46" s="22" t="s">
        <v>546</v>
      </c>
      <c r="G46" s="22" t="s">
        <v>546</v>
      </c>
      <c r="H46" s="5" t="s">
        <v>509</v>
      </c>
      <c r="I46" s="43" t="s">
        <v>510</v>
      </c>
      <c r="J46" s="22" t="s">
        <v>23</v>
      </c>
      <c r="K46" s="22" t="s">
        <v>680</v>
      </c>
    </row>
    <row r="47" spans="1:11" ht="224" x14ac:dyDescent="0.3">
      <c r="A47" s="116" t="s">
        <v>511</v>
      </c>
      <c r="B47" s="2">
        <v>1614</v>
      </c>
      <c r="C47" s="2" t="s">
        <v>512</v>
      </c>
      <c r="D47" s="2" t="s">
        <v>513</v>
      </c>
      <c r="E47" s="16" t="s">
        <v>514</v>
      </c>
      <c r="F47" s="44" t="s">
        <v>681</v>
      </c>
      <c r="G47" s="16" t="s">
        <v>515</v>
      </c>
      <c r="H47" s="2" t="s">
        <v>340</v>
      </c>
      <c r="I47" s="2" t="s">
        <v>516</v>
      </c>
      <c r="J47" s="16" t="s">
        <v>43</v>
      </c>
      <c r="K47" s="16" t="s">
        <v>517</v>
      </c>
    </row>
    <row r="48" spans="1:11" s="152" customFormat="1" ht="126" x14ac:dyDescent="0.3">
      <c r="A48" s="99"/>
      <c r="B48" s="2">
        <v>1669</v>
      </c>
      <c r="C48" s="2" t="s">
        <v>518</v>
      </c>
      <c r="D48" s="2" t="s">
        <v>513</v>
      </c>
      <c r="E48" s="2" t="s">
        <v>519</v>
      </c>
      <c r="F48" s="29" t="s">
        <v>707</v>
      </c>
      <c r="G48" s="30" t="s">
        <v>520</v>
      </c>
      <c r="H48" s="2" t="s">
        <v>340</v>
      </c>
      <c r="I48" s="30" t="s">
        <v>521</v>
      </c>
      <c r="J48" s="2" t="s">
        <v>43</v>
      </c>
      <c r="K48" s="30" t="s">
        <v>522</v>
      </c>
    </row>
    <row r="49" spans="1:11" ht="56" x14ac:dyDescent="0.3">
      <c r="A49" s="106" t="s">
        <v>523</v>
      </c>
      <c r="B49" s="5">
        <v>1636</v>
      </c>
      <c r="C49" s="5" t="s">
        <v>524</v>
      </c>
      <c r="D49" s="5" t="s">
        <v>525</v>
      </c>
      <c r="E49" s="103" t="s">
        <v>526</v>
      </c>
      <c r="F49" s="123" t="s">
        <v>527</v>
      </c>
      <c r="G49" s="103" t="s">
        <v>528</v>
      </c>
      <c r="H49" s="5" t="s">
        <v>340</v>
      </c>
      <c r="I49" s="103" t="s">
        <v>529</v>
      </c>
      <c r="J49" s="22" t="s">
        <v>23</v>
      </c>
      <c r="K49" s="100" t="s">
        <v>530</v>
      </c>
    </row>
    <row r="50" spans="1:11" ht="56" x14ac:dyDescent="0.3">
      <c r="A50" s="107"/>
      <c r="B50" s="5">
        <v>1637</v>
      </c>
      <c r="C50" s="5" t="s">
        <v>531</v>
      </c>
      <c r="D50" s="5" t="s">
        <v>525</v>
      </c>
      <c r="E50" s="104"/>
      <c r="F50" s="124"/>
      <c r="G50" s="104"/>
      <c r="H50" s="5" t="s">
        <v>340</v>
      </c>
      <c r="I50" s="104"/>
      <c r="J50" s="22" t="s">
        <v>23</v>
      </c>
      <c r="K50" s="101"/>
    </row>
    <row r="51" spans="1:11" ht="56" x14ac:dyDescent="0.3">
      <c r="A51" s="108"/>
      <c r="B51" s="5">
        <v>1638</v>
      </c>
      <c r="C51" s="5" t="s">
        <v>532</v>
      </c>
      <c r="D51" s="5" t="s">
        <v>525</v>
      </c>
      <c r="E51" s="105"/>
      <c r="F51" s="125"/>
      <c r="G51" s="105"/>
      <c r="H51" s="5" t="s">
        <v>340</v>
      </c>
      <c r="I51" s="105"/>
      <c r="J51" s="22" t="s">
        <v>23</v>
      </c>
      <c r="K51" s="102"/>
    </row>
    <row r="52" spans="1:11" ht="28" x14ac:dyDescent="0.3">
      <c r="A52" s="116" t="s">
        <v>533</v>
      </c>
      <c r="B52" s="2">
        <v>1612</v>
      </c>
      <c r="C52" s="2" t="s">
        <v>534</v>
      </c>
      <c r="D52" s="2" t="s">
        <v>535</v>
      </c>
      <c r="E52" s="45" t="s">
        <v>338</v>
      </c>
      <c r="F52" s="24" t="s">
        <v>536</v>
      </c>
      <c r="G52" s="45" t="s">
        <v>338</v>
      </c>
      <c r="H52" s="2" t="s">
        <v>537</v>
      </c>
      <c r="I52" s="2" t="s">
        <v>349</v>
      </c>
      <c r="J52" s="2" t="s">
        <v>23</v>
      </c>
      <c r="K52" s="2" t="s">
        <v>538</v>
      </c>
    </row>
    <row r="53" spans="1:11" ht="28" x14ac:dyDescent="0.3">
      <c r="A53" s="99"/>
      <c r="B53" s="2">
        <v>1613</v>
      </c>
      <c r="C53" s="2" t="s">
        <v>539</v>
      </c>
      <c r="D53" s="2" t="s">
        <v>535</v>
      </c>
      <c r="E53" s="45" t="s">
        <v>338</v>
      </c>
      <c r="F53" s="24" t="s">
        <v>536</v>
      </c>
      <c r="G53" s="45" t="s">
        <v>338</v>
      </c>
      <c r="H53" s="2" t="s">
        <v>540</v>
      </c>
      <c r="I53" s="2" t="s">
        <v>349</v>
      </c>
      <c r="J53" s="2" t="s">
        <v>23</v>
      </c>
      <c r="K53" s="2" t="s">
        <v>538</v>
      </c>
    </row>
    <row r="54" spans="1:11" s="152" customFormat="1" ht="58.5" x14ac:dyDescent="0.3">
      <c r="A54" s="20" t="s">
        <v>541</v>
      </c>
      <c r="B54" s="5">
        <v>1648</v>
      </c>
      <c r="C54" s="5" t="s">
        <v>542</v>
      </c>
      <c r="D54" s="5" t="s">
        <v>708</v>
      </c>
      <c r="E54" s="5" t="s">
        <v>338</v>
      </c>
      <c r="F54" s="31" t="s">
        <v>546</v>
      </c>
      <c r="G54" s="5" t="s">
        <v>338</v>
      </c>
      <c r="H54" s="5" t="s">
        <v>709</v>
      </c>
      <c r="I54" s="5" t="s">
        <v>710</v>
      </c>
      <c r="J54" s="5" t="s">
        <v>23</v>
      </c>
      <c r="K54" s="5" t="s">
        <v>682</v>
      </c>
    </row>
    <row r="55" spans="1:11" s="152" customFormat="1" ht="112" x14ac:dyDescent="0.3">
      <c r="A55" s="21" t="s">
        <v>543</v>
      </c>
      <c r="B55" s="2">
        <v>1649</v>
      </c>
      <c r="C55" s="2" t="s">
        <v>544</v>
      </c>
      <c r="D55" s="2" t="s">
        <v>545</v>
      </c>
      <c r="E55" s="16" t="s">
        <v>546</v>
      </c>
      <c r="F55" s="16" t="s">
        <v>546</v>
      </c>
      <c r="G55" s="16" t="s">
        <v>546</v>
      </c>
      <c r="H55" s="2" t="s">
        <v>340</v>
      </c>
      <c r="I55" s="2" t="s">
        <v>547</v>
      </c>
      <c r="J55" s="2" t="s">
        <v>23</v>
      </c>
      <c r="K55" s="2" t="s">
        <v>683</v>
      </c>
    </row>
    <row r="56" spans="1:11" s="152" customFormat="1" ht="70" x14ac:dyDescent="0.3">
      <c r="A56" s="112" t="s">
        <v>548</v>
      </c>
      <c r="B56" s="5">
        <v>1616</v>
      </c>
      <c r="C56" s="5" t="s">
        <v>549</v>
      </c>
      <c r="D56" s="5" t="s">
        <v>550</v>
      </c>
      <c r="E56" s="22" t="s">
        <v>546</v>
      </c>
      <c r="F56" s="59" t="s">
        <v>546</v>
      </c>
      <c r="G56" s="22" t="s">
        <v>546</v>
      </c>
      <c r="H56" s="5" t="s">
        <v>551</v>
      </c>
      <c r="I56" s="5" t="s">
        <v>710</v>
      </c>
      <c r="J56" s="22" t="s">
        <v>23</v>
      </c>
      <c r="K56" s="22" t="s">
        <v>684</v>
      </c>
    </row>
    <row r="57" spans="1:11" s="152" customFormat="1" ht="140" x14ac:dyDescent="0.3">
      <c r="A57" s="113"/>
      <c r="B57" s="5">
        <v>1673</v>
      </c>
      <c r="C57" s="5" t="s">
        <v>552</v>
      </c>
      <c r="D57" s="5" t="s">
        <v>550</v>
      </c>
      <c r="E57" s="5" t="s">
        <v>546</v>
      </c>
      <c r="F57" s="31" t="s">
        <v>546</v>
      </c>
      <c r="G57" s="5" t="s">
        <v>553</v>
      </c>
      <c r="H57" s="5" t="s">
        <v>685</v>
      </c>
      <c r="I57" s="5" t="s">
        <v>710</v>
      </c>
      <c r="J57" s="5" t="s">
        <v>23</v>
      </c>
      <c r="K57" s="5" t="s">
        <v>686</v>
      </c>
    </row>
    <row r="58" spans="1:11" s="152" customFormat="1" ht="168" x14ac:dyDescent="0.3">
      <c r="A58" s="21" t="s">
        <v>554</v>
      </c>
      <c r="B58" s="2">
        <v>1687</v>
      </c>
      <c r="C58" s="2" t="s">
        <v>555</v>
      </c>
      <c r="D58" s="2" t="s">
        <v>556</v>
      </c>
      <c r="E58" s="2" t="s">
        <v>711</v>
      </c>
      <c r="F58" s="2" t="s">
        <v>711</v>
      </c>
      <c r="G58" s="2" t="s">
        <v>711</v>
      </c>
      <c r="H58" s="2" t="s">
        <v>340</v>
      </c>
      <c r="I58" s="2" t="s">
        <v>557</v>
      </c>
      <c r="J58" s="2" t="s">
        <v>23</v>
      </c>
      <c r="K58" s="2" t="s">
        <v>712</v>
      </c>
    </row>
    <row r="59" spans="1:11" s="152" customFormat="1" ht="140" x14ac:dyDescent="0.3">
      <c r="A59" s="112" t="s">
        <v>558</v>
      </c>
      <c r="B59" s="5">
        <v>1689</v>
      </c>
      <c r="C59" s="5" t="s">
        <v>559</v>
      </c>
      <c r="D59" s="5" t="s">
        <v>560</v>
      </c>
      <c r="E59" s="5" t="s">
        <v>561</v>
      </c>
      <c r="F59" s="31" t="s">
        <v>713</v>
      </c>
      <c r="G59" s="5" t="s">
        <v>562</v>
      </c>
      <c r="H59" s="5" t="s">
        <v>340</v>
      </c>
      <c r="I59" s="5" t="s">
        <v>563</v>
      </c>
      <c r="J59" s="5" t="s">
        <v>564</v>
      </c>
      <c r="K59" s="5" t="s">
        <v>565</v>
      </c>
    </row>
    <row r="60" spans="1:11" s="152" customFormat="1" ht="168" x14ac:dyDescent="0.3">
      <c r="A60" s="113"/>
      <c r="B60" s="5">
        <v>1701</v>
      </c>
      <c r="C60" s="5" t="s">
        <v>566</v>
      </c>
      <c r="D60" s="5" t="s">
        <v>567</v>
      </c>
      <c r="E60" s="5" t="s">
        <v>338</v>
      </c>
      <c r="F60" s="31" t="s">
        <v>546</v>
      </c>
      <c r="G60" s="5" t="s">
        <v>568</v>
      </c>
      <c r="H60" s="5" t="s">
        <v>340</v>
      </c>
      <c r="I60" s="5" t="s">
        <v>569</v>
      </c>
      <c r="J60" s="5" t="s">
        <v>23</v>
      </c>
      <c r="K60" s="5" t="s">
        <v>570</v>
      </c>
    </row>
    <row r="61" spans="1:11" ht="280" x14ac:dyDescent="0.3">
      <c r="A61" s="117" t="s">
        <v>571</v>
      </c>
      <c r="B61" s="143">
        <v>1190</v>
      </c>
      <c r="C61" s="16" t="s">
        <v>572</v>
      </c>
      <c r="D61" s="16" t="s">
        <v>573</v>
      </c>
      <c r="E61" s="19" t="s">
        <v>574</v>
      </c>
      <c r="F61" s="19" t="s">
        <v>575</v>
      </c>
      <c r="G61" s="19" t="s">
        <v>688</v>
      </c>
      <c r="H61" s="16" t="s">
        <v>340</v>
      </c>
      <c r="I61" s="24" t="s">
        <v>576</v>
      </c>
      <c r="J61" s="19" t="s">
        <v>23</v>
      </c>
      <c r="K61" s="19" t="s">
        <v>687</v>
      </c>
    </row>
    <row r="62" spans="1:11" ht="154" x14ac:dyDescent="0.3">
      <c r="A62" s="118"/>
      <c r="B62" s="143">
        <v>1221</v>
      </c>
      <c r="C62" s="16" t="s">
        <v>577</v>
      </c>
      <c r="D62" s="16" t="s">
        <v>47</v>
      </c>
      <c r="E62" s="19" t="s">
        <v>338</v>
      </c>
      <c r="F62" s="32" t="s">
        <v>546</v>
      </c>
      <c r="G62" s="19" t="s">
        <v>338</v>
      </c>
      <c r="H62" s="28" t="s">
        <v>340</v>
      </c>
      <c r="I62" s="24" t="s">
        <v>578</v>
      </c>
      <c r="J62" s="19" t="s">
        <v>23</v>
      </c>
      <c r="K62" s="2" t="s">
        <v>716</v>
      </c>
    </row>
    <row r="63" spans="1:11" ht="56" x14ac:dyDescent="0.3">
      <c r="A63" s="118"/>
      <c r="B63" s="2">
        <v>1634</v>
      </c>
      <c r="C63" s="2" t="s">
        <v>579</v>
      </c>
      <c r="D63" s="2" t="s">
        <v>38</v>
      </c>
      <c r="E63" s="2" t="s">
        <v>338</v>
      </c>
      <c r="F63" s="32" t="s">
        <v>546</v>
      </c>
      <c r="G63" s="2" t="s">
        <v>338</v>
      </c>
      <c r="H63" s="16" t="s">
        <v>340</v>
      </c>
      <c r="I63" s="2" t="s">
        <v>580</v>
      </c>
      <c r="J63" s="2" t="s">
        <v>23</v>
      </c>
      <c r="K63" s="2" t="s">
        <v>689</v>
      </c>
    </row>
    <row r="64" spans="1:11" ht="252" x14ac:dyDescent="0.3">
      <c r="A64" s="118"/>
      <c r="B64" s="2">
        <v>1642</v>
      </c>
      <c r="C64" s="2" t="s">
        <v>581</v>
      </c>
      <c r="D64" s="2" t="s">
        <v>582</v>
      </c>
      <c r="E64" s="2" t="s">
        <v>546</v>
      </c>
      <c r="F64" s="32" t="s">
        <v>546</v>
      </c>
      <c r="G64" s="2" t="s">
        <v>583</v>
      </c>
      <c r="H64" s="16" t="s">
        <v>340</v>
      </c>
      <c r="I64" s="2" t="s">
        <v>714</v>
      </c>
      <c r="J64" s="2" t="s">
        <v>23</v>
      </c>
      <c r="K64" s="3" t="s">
        <v>584</v>
      </c>
    </row>
    <row r="65" spans="1:11" s="152" customFormat="1" ht="182" x14ac:dyDescent="0.3">
      <c r="A65" s="118"/>
      <c r="B65" s="2">
        <v>1662</v>
      </c>
      <c r="C65" s="2" t="s">
        <v>585</v>
      </c>
      <c r="D65" s="2" t="s">
        <v>586</v>
      </c>
      <c r="E65" s="2" t="s">
        <v>546</v>
      </c>
      <c r="F65" s="32" t="s">
        <v>546</v>
      </c>
      <c r="G65" s="2" t="s">
        <v>587</v>
      </c>
      <c r="H65" s="16" t="s">
        <v>340</v>
      </c>
      <c r="I65" s="3" t="s">
        <v>691</v>
      </c>
      <c r="J65" s="2" t="s">
        <v>23</v>
      </c>
      <c r="K65" s="2" t="s">
        <v>692</v>
      </c>
    </row>
    <row r="66" spans="1:11" s="152" customFormat="1" ht="98" x14ac:dyDescent="0.3">
      <c r="A66" s="118"/>
      <c r="B66" s="2">
        <v>1670</v>
      </c>
      <c r="C66" s="2" t="s">
        <v>588</v>
      </c>
      <c r="D66" s="2" t="s">
        <v>589</v>
      </c>
      <c r="E66" s="2" t="s">
        <v>338</v>
      </c>
      <c r="F66" s="32" t="s">
        <v>546</v>
      </c>
      <c r="G66" s="2" t="s">
        <v>338</v>
      </c>
      <c r="H66" s="16" t="s">
        <v>340</v>
      </c>
      <c r="I66" s="2" t="s">
        <v>690</v>
      </c>
      <c r="J66" s="2" t="s">
        <v>23</v>
      </c>
      <c r="K66" s="2" t="s">
        <v>715</v>
      </c>
    </row>
    <row r="67" spans="1:11" s="152" customFormat="1" ht="42" x14ac:dyDescent="0.3">
      <c r="A67" s="118"/>
      <c r="B67" s="2">
        <v>1675</v>
      </c>
      <c r="C67" s="2" t="s">
        <v>590</v>
      </c>
      <c r="D67" s="2" t="s">
        <v>376</v>
      </c>
      <c r="E67" s="2" t="s">
        <v>546</v>
      </c>
      <c r="F67" s="32" t="s">
        <v>546</v>
      </c>
      <c r="G67" s="2" t="s">
        <v>546</v>
      </c>
      <c r="H67" s="2" t="s">
        <v>685</v>
      </c>
      <c r="I67" s="2" t="s">
        <v>710</v>
      </c>
      <c r="J67" s="2" t="s">
        <v>23</v>
      </c>
      <c r="K67" s="2" t="s">
        <v>732</v>
      </c>
    </row>
    <row r="68" spans="1:11" s="152" customFormat="1" ht="196" x14ac:dyDescent="0.3">
      <c r="A68" s="118"/>
      <c r="B68" s="2">
        <v>1693</v>
      </c>
      <c r="C68" s="2" t="s">
        <v>591</v>
      </c>
      <c r="D68" s="2" t="s">
        <v>592</v>
      </c>
      <c r="E68" s="2" t="s">
        <v>546</v>
      </c>
      <c r="F68" s="32" t="s">
        <v>546</v>
      </c>
      <c r="G68" s="2" t="s">
        <v>593</v>
      </c>
      <c r="H68" s="2" t="s">
        <v>685</v>
      </c>
      <c r="I68" s="2" t="s">
        <v>710</v>
      </c>
      <c r="J68" s="2" t="s">
        <v>23</v>
      </c>
      <c r="K68" s="2" t="s">
        <v>686</v>
      </c>
    </row>
    <row r="69" spans="1:11" s="152" customFormat="1" ht="42" x14ac:dyDescent="0.3">
      <c r="A69" s="118"/>
      <c r="B69" s="2">
        <v>1706</v>
      </c>
      <c r="C69" s="2" t="s">
        <v>594</v>
      </c>
      <c r="D69" s="2" t="s">
        <v>376</v>
      </c>
      <c r="E69" s="2" t="s">
        <v>546</v>
      </c>
      <c r="F69" s="2" t="s">
        <v>546</v>
      </c>
      <c r="G69" s="2" t="s">
        <v>546</v>
      </c>
      <c r="H69" s="2" t="s">
        <v>685</v>
      </c>
      <c r="I69" s="2" t="s">
        <v>710</v>
      </c>
      <c r="J69" s="2" t="s">
        <v>23</v>
      </c>
      <c r="K69" s="2" t="s">
        <v>595</v>
      </c>
    </row>
    <row r="70" spans="1:11" s="152" customFormat="1" ht="42" x14ac:dyDescent="0.3">
      <c r="A70" s="119"/>
      <c r="B70" s="2">
        <v>1707</v>
      </c>
      <c r="C70" s="2" t="s">
        <v>596</v>
      </c>
      <c r="D70" s="2" t="s">
        <v>376</v>
      </c>
      <c r="E70" s="2" t="s">
        <v>546</v>
      </c>
      <c r="F70" s="32" t="s">
        <v>546</v>
      </c>
      <c r="G70" s="2" t="s">
        <v>546</v>
      </c>
      <c r="H70" s="28" t="s">
        <v>340</v>
      </c>
      <c r="I70" s="2" t="s">
        <v>597</v>
      </c>
      <c r="J70" s="2" t="s">
        <v>23</v>
      </c>
      <c r="K70" s="2" t="s">
        <v>595</v>
      </c>
    </row>
    <row r="71" spans="1:11" s="156" customFormat="1" ht="42" x14ac:dyDescent="0.3">
      <c r="A71" s="109" t="s">
        <v>598</v>
      </c>
      <c r="B71" s="59">
        <v>1179</v>
      </c>
      <c r="C71" s="22" t="s">
        <v>599</v>
      </c>
      <c r="D71" s="22" t="s">
        <v>376</v>
      </c>
      <c r="E71" s="58" t="s">
        <v>600</v>
      </c>
      <c r="F71" s="58" t="s">
        <v>693</v>
      </c>
      <c r="G71" s="58" t="s">
        <v>601</v>
      </c>
      <c r="H71" s="22" t="s">
        <v>602</v>
      </c>
      <c r="I71" s="5" t="s">
        <v>710</v>
      </c>
      <c r="J71" s="58" t="s">
        <v>23</v>
      </c>
      <c r="K71" s="58" t="s">
        <v>694</v>
      </c>
    </row>
    <row r="72" spans="1:11" ht="42" x14ac:dyDescent="0.3">
      <c r="A72" s="110"/>
      <c r="B72" s="59">
        <v>1223</v>
      </c>
      <c r="C72" s="22" t="s">
        <v>603</v>
      </c>
      <c r="D72" s="5" t="s">
        <v>376</v>
      </c>
      <c r="E72" s="58" t="s">
        <v>600</v>
      </c>
      <c r="F72" s="58" t="s">
        <v>734</v>
      </c>
      <c r="G72" s="58" t="s">
        <v>601</v>
      </c>
      <c r="H72" s="22" t="s">
        <v>602</v>
      </c>
      <c r="I72" s="5" t="s">
        <v>710</v>
      </c>
      <c r="J72" s="58" t="s">
        <v>736</v>
      </c>
      <c r="K72" s="58" t="s">
        <v>735</v>
      </c>
    </row>
    <row r="73" spans="1:11" ht="42" x14ac:dyDescent="0.3">
      <c r="A73" s="110"/>
      <c r="B73" s="22">
        <v>1429</v>
      </c>
      <c r="C73" s="5" t="s">
        <v>604</v>
      </c>
      <c r="D73" s="22" t="s">
        <v>535</v>
      </c>
      <c r="E73" s="58" t="s">
        <v>600</v>
      </c>
      <c r="F73" s="58" t="s">
        <v>693</v>
      </c>
      <c r="G73" s="58" t="s">
        <v>601</v>
      </c>
      <c r="H73" s="22" t="s">
        <v>602</v>
      </c>
      <c r="I73" s="5" t="s">
        <v>710</v>
      </c>
      <c r="J73" s="58" t="s">
        <v>23</v>
      </c>
      <c r="K73" s="58" t="s">
        <v>695</v>
      </c>
    </row>
    <row r="74" spans="1:11" s="152" customFormat="1" ht="56" x14ac:dyDescent="0.3">
      <c r="A74" s="111"/>
      <c r="B74" s="5">
        <v>1665</v>
      </c>
      <c r="C74" s="5" t="s">
        <v>605</v>
      </c>
      <c r="D74" s="5" t="s">
        <v>376</v>
      </c>
      <c r="E74" s="58" t="s">
        <v>600</v>
      </c>
      <c r="F74" s="58" t="s">
        <v>737</v>
      </c>
      <c r="G74" s="58" t="s">
        <v>601</v>
      </c>
      <c r="H74" s="22" t="s">
        <v>602</v>
      </c>
      <c r="I74" s="5" t="s">
        <v>710</v>
      </c>
      <c r="J74" s="25" t="s">
        <v>43</v>
      </c>
      <c r="K74" s="58" t="s">
        <v>738</v>
      </c>
    </row>
    <row r="75" spans="1:11" x14ac:dyDescent="0.3">
      <c r="K75" s="156"/>
    </row>
    <row r="77" spans="1:11" ht="14.5" x14ac:dyDescent="0.35">
      <c r="B77" s="147"/>
    </row>
  </sheetData>
  <autoFilter ref="A1:K74" xr:uid="{B41CCACE-EE7E-4EB2-8F77-D2D7A56FEA25}"/>
  <mergeCells count="26">
    <mergeCell ref="K29:K36"/>
    <mergeCell ref="I2:I4"/>
    <mergeCell ref="A19:A28"/>
    <mergeCell ref="A29:A37"/>
    <mergeCell ref="A2:A7"/>
    <mergeCell ref="A8:A18"/>
    <mergeCell ref="I8:I11"/>
    <mergeCell ref="J8:J11"/>
    <mergeCell ref="K8:K11"/>
    <mergeCell ref="K2:K4"/>
    <mergeCell ref="A42:A43"/>
    <mergeCell ref="A39:A41"/>
    <mergeCell ref="A47:A48"/>
    <mergeCell ref="A61:A70"/>
    <mergeCell ref="I29:I36"/>
    <mergeCell ref="A44:A46"/>
    <mergeCell ref="I49:I51"/>
    <mergeCell ref="A52:A53"/>
    <mergeCell ref="E49:E51"/>
    <mergeCell ref="F49:F51"/>
    <mergeCell ref="K49:K51"/>
    <mergeCell ref="G49:G51"/>
    <mergeCell ref="A49:A51"/>
    <mergeCell ref="A71:A74"/>
    <mergeCell ref="A56:A57"/>
    <mergeCell ref="A59:A60"/>
  </mergeCells>
  <conditionalFormatting sqref="A38">
    <cfRule type="duplicateValues" dxfId="1" priority="3"/>
  </conditionalFormatting>
  <conditionalFormatting sqref="B38">
    <cfRule type="duplicateValues" dxfId="0"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76FDB-41FA-49D7-9DC5-33CCD3F5464A}">
  <sheetPr codeName="Sheet3"/>
  <dimension ref="A1:K16"/>
  <sheetViews>
    <sheetView zoomScale="60" zoomScaleNormal="60" workbookViewId="0">
      <pane xSplit="3" ySplit="1" topLeftCell="D2" activePane="bottomRight" state="frozen"/>
      <selection pane="topRight" activeCell="D1" sqref="D1"/>
      <selection pane="bottomLeft" activeCell="A2" sqref="A2"/>
      <selection pane="bottomRight" activeCell="H5" sqref="H5"/>
    </sheetView>
  </sheetViews>
  <sheetFormatPr defaultColWidth="9.36328125" defaultRowHeight="14" x14ac:dyDescent="0.3"/>
  <cols>
    <col min="1" max="1" width="6.36328125" style="160" customWidth="1"/>
    <col min="2" max="2" width="11.6328125" style="156" customWidth="1"/>
    <col min="3" max="3" width="33" style="156" bestFit="1" customWidth="1"/>
    <col min="4" max="4" width="21.453125" style="156" bestFit="1" customWidth="1"/>
    <col min="5" max="5" width="36.453125" style="156" customWidth="1"/>
    <col min="6" max="6" width="34.453125" style="156" customWidth="1"/>
    <col min="7" max="7" width="33.453125" style="156" customWidth="1"/>
    <col min="8" max="8" width="52.6328125" style="1" customWidth="1"/>
    <col min="9" max="9" width="42.453125" style="156" customWidth="1"/>
    <col min="10" max="10" width="26" style="156" customWidth="1"/>
    <col min="11" max="11" width="58" style="156" customWidth="1"/>
    <col min="12" max="16384" width="9.36328125" style="156"/>
  </cols>
  <sheetData>
    <row r="1" spans="1:11" s="158" customFormat="1" ht="42" x14ac:dyDescent="0.35">
      <c r="A1" s="18" t="s">
        <v>0</v>
      </c>
      <c r="B1" s="8" t="s">
        <v>1</v>
      </c>
      <c r="C1" s="8" t="s">
        <v>2</v>
      </c>
      <c r="D1" s="8" t="s">
        <v>3</v>
      </c>
      <c r="E1" s="8" t="s">
        <v>4</v>
      </c>
      <c r="F1" s="8" t="s">
        <v>5</v>
      </c>
      <c r="G1" s="9" t="s">
        <v>606</v>
      </c>
      <c r="H1" s="9" t="s">
        <v>333</v>
      </c>
      <c r="I1" s="8" t="s">
        <v>334</v>
      </c>
      <c r="J1" s="8" t="s">
        <v>8</v>
      </c>
      <c r="K1" s="8" t="s">
        <v>9</v>
      </c>
    </row>
    <row r="2" spans="1:11" ht="98" x14ac:dyDescent="0.3">
      <c r="A2" s="159" t="s">
        <v>607</v>
      </c>
      <c r="B2" s="2">
        <v>1563</v>
      </c>
      <c r="C2" s="2" t="s">
        <v>608</v>
      </c>
      <c r="D2" s="2" t="s">
        <v>609</v>
      </c>
      <c r="E2" s="16" t="s">
        <v>338</v>
      </c>
      <c r="F2" s="16" t="s">
        <v>722</v>
      </c>
      <c r="G2" s="16" t="s">
        <v>338</v>
      </c>
      <c r="H2" s="28" t="s">
        <v>340</v>
      </c>
      <c r="I2" s="3" t="s">
        <v>726</v>
      </c>
      <c r="J2" s="16" t="s">
        <v>43</v>
      </c>
      <c r="K2" s="16" t="s">
        <v>730</v>
      </c>
    </row>
    <row r="3" spans="1:11" ht="98" x14ac:dyDescent="0.3">
      <c r="A3" s="159"/>
      <c r="B3" s="2">
        <v>1564</v>
      </c>
      <c r="C3" s="2" t="s">
        <v>610</v>
      </c>
      <c r="D3" s="2" t="s">
        <v>609</v>
      </c>
      <c r="E3" s="16" t="s">
        <v>338</v>
      </c>
      <c r="F3" s="16" t="s">
        <v>722</v>
      </c>
      <c r="G3" s="16" t="s">
        <v>338</v>
      </c>
      <c r="H3" s="28" t="s">
        <v>340</v>
      </c>
      <c r="I3" s="3" t="s">
        <v>726</v>
      </c>
      <c r="J3" s="16" t="s">
        <v>43</v>
      </c>
      <c r="K3" s="16" t="s">
        <v>730</v>
      </c>
    </row>
    <row r="4" spans="1:11" ht="140" x14ac:dyDescent="0.3">
      <c r="A4" s="159"/>
      <c r="B4" s="2">
        <v>1568</v>
      </c>
      <c r="C4" s="2" t="s">
        <v>611</v>
      </c>
      <c r="D4" s="2" t="s">
        <v>612</v>
      </c>
      <c r="E4" s="16" t="s">
        <v>338</v>
      </c>
      <c r="F4" s="16" t="s">
        <v>722</v>
      </c>
      <c r="G4" s="16" t="s">
        <v>338</v>
      </c>
      <c r="H4" s="60" t="s">
        <v>340</v>
      </c>
      <c r="I4" s="3" t="s">
        <v>727</v>
      </c>
      <c r="J4" s="16" t="s">
        <v>43</v>
      </c>
      <c r="K4" s="16" t="s">
        <v>730</v>
      </c>
    </row>
    <row r="5" spans="1:11" ht="126" x14ac:dyDescent="0.3">
      <c r="A5" s="159"/>
      <c r="B5" s="2">
        <v>1569</v>
      </c>
      <c r="C5" s="2" t="s">
        <v>613</v>
      </c>
      <c r="D5" s="2" t="s">
        <v>612</v>
      </c>
      <c r="E5" s="16" t="s">
        <v>338</v>
      </c>
      <c r="F5" s="16" t="s">
        <v>722</v>
      </c>
      <c r="G5" s="16" t="s">
        <v>338</v>
      </c>
      <c r="H5" s="28" t="s">
        <v>340</v>
      </c>
      <c r="I5" s="2" t="s">
        <v>728</v>
      </c>
      <c r="J5" s="16" t="s">
        <v>23</v>
      </c>
      <c r="K5" s="16" t="s">
        <v>743</v>
      </c>
    </row>
    <row r="6" spans="1:11" ht="56" x14ac:dyDescent="0.3">
      <c r="A6" s="159"/>
      <c r="B6" s="2">
        <v>1571</v>
      </c>
      <c r="C6" s="2" t="s">
        <v>614</v>
      </c>
      <c r="D6" s="2" t="s">
        <v>612</v>
      </c>
      <c r="E6" s="16" t="s">
        <v>546</v>
      </c>
      <c r="F6" s="16" t="s">
        <v>546</v>
      </c>
      <c r="G6" s="16" t="s">
        <v>546</v>
      </c>
      <c r="H6" s="28" t="s">
        <v>340</v>
      </c>
      <c r="I6" s="2" t="s">
        <v>615</v>
      </c>
      <c r="J6" s="16" t="s">
        <v>23</v>
      </c>
      <c r="K6" s="16" t="s">
        <v>741</v>
      </c>
    </row>
    <row r="7" spans="1:11" ht="42" x14ac:dyDescent="0.3">
      <c r="A7" s="159"/>
      <c r="B7" s="2">
        <v>1619</v>
      </c>
      <c r="C7" s="2" t="s">
        <v>616</v>
      </c>
      <c r="D7" s="2" t="s">
        <v>609</v>
      </c>
      <c r="E7" s="16" t="s">
        <v>338</v>
      </c>
      <c r="F7" s="16" t="s">
        <v>725</v>
      </c>
      <c r="G7" s="16" t="s">
        <v>338</v>
      </c>
      <c r="H7" s="28" t="s">
        <v>340</v>
      </c>
      <c r="I7" s="132" t="s">
        <v>721</v>
      </c>
      <c r="J7" s="2" t="s">
        <v>719</v>
      </c>
      <c r="K7" s="135" t="s">
        <v>731</v>
      </c>
    </row>
    <row r="8" spans="1:11" ht="42" x14ac:dyDescent="0.3">
      <c r="A8" s="159"/>
      <c r="B8" s="2">
        <v>1627</v>
      </c>
      <c r="C8" s="2" t="s">
        <v>617</v>
      </c>
      <c r="D8" s="2" t="s">
        <v>618</v>
      </c>
      <c r="E8" s="16" t="s">
        <v>338</v>
      </c>
      <c r="F8" s="16" t="s">
        <v>725</v>
      </c>
      <c r="G8" s="16" t="s">
        <v>338</v>
      </c>
      <c r="H8" s="28" t="s">
        <v>340</v>
      </c>
      <c r="I8" s="133"/>
      <c r="J8" s="2" t="s">
        <v>719</v>
      </c>
      <c r="K8" s="136"/>
    </row>
    <row r="9" spans="1:11" ht="42" x14ac:dyDescent="0.3">
      <c r="A9" s="159"/>
      <c r="B9" s="2">
        <v>1628</v>
      </c>
      <c r="C9" s="2" t="s">
        <v>619</v>
      </c>
      <c r="D9" s="2" t="s">
        <v>620</v>
      </c>
      <c r="E9" s="16" t="s">
        <v>338</v>
      </c>
      <c r="F9" s="16" t="s">
        <v>725</v>
      </c>
      <c r="G9" s="16" t="s">
        <v>338</v>
      </c>
      <c r="H9" s="28" t="s">
        <v>340</v>
      </c>
      <c r="I9" s="134"/>
      <c r="J9" s="2" t="s">
        <v>23</v>
      </c>
      <c r="K9" s="137"/>
    </row>
    <row r="10" spans="1:11" ht="98" x14ac:dyDescent="0.3">
      <c r="A10" s="159"/>
      <c r="B10" s="2">
        <v>1629</v>
      </c>
      <c r="C10" s="2" t="s">
        <v>621</v>
      </c>
      <c r="D10" s="2" t="s">
        <v>622</v>
      </c>
      <c r="E10" s="16" t="s">
        <v>338</v>
      </c>
      <c r="F10" s="16" t="s">
        <v>722</v>
      </c>
      <c r="G10" s="16" t="s">
        <v>338</v>
      </c>
      <c r="H10" s="60" t="s">
        <v>340</v>
      </c>
      <c r="I10" s="2" t="s">
        <v>726</v>
      </c>
      <c r="J10" s="16" t="s">
        <v>43</v>
      </c>
      <c r="K10" s="16" t="s">
        <v>730</v>
      </c>
    </row>
    <row r="11" spans="1:11" ht="168" x14ac:dyDescent="0.3">
      <c r="A11" s="159"/>
      <c r="B11" s="2">
        <v>1657</v>
      </c>
      <c r="C11" s="2" t="s">
        <v>623</v>
      </c>
      <c r="D11" s="2" t="s">
        <v>609</v>
      </c>
      <c r="E11" s="2" t="s">
        <v>546</v>
      </c>
      <c r="F11" s="2" t="s">
        <v>546</v>
      </c>
      <c r="G11" s="2" t="s">
        <v>546</v>
      </c>
      <c r="H11" s="2" t="s">
        <v>724</v>
      </c>
      <c r="I11" s="2" t="s">
        <v>720</v>
      </c>
      <c r="J11" s="2" t="s">
        <v>23</v>
      </c>
      <c r="K11" s="16" t="s">
        <v>742</v>
      </c>
    </row>
    <row r="12" spans="1:11" ht="98" x14ac:dyDescent="0.3">
      <c r="A12" s="159"/>
      <c r="B12" s="2">
        <v>1694</v>
      </c>
      <c r="C12" s="2" t="s">
        <v>624</v>
      </c>
      <c r="D12" s="2" t="s">
        <v>625</v>
      </c>
      <c r="E12" s="16" t="s">
        <v>338</v>
      </c>
      <c r="F12" s="16" t="s">
        <v>722</v>
      </c>
      <c r="G12" s="16" t="s">
        <v>338</v>
      </c>
      <c r="H12" s="28" t="s">
        <v>340</v>
      </c>
      <c r="I12" s="2" t="s">
        <v>726</v>
      </c>
      <c r="J12" s="16" t="s">
        <v>43</v>
      </c>
      <c r="K12" s="16" t="s">
        <v>730</v>
      </c>
    </row>
    <row r="13" spans="1:11" ht="84" x14ac:dyDescent="0.3">
      <c r="A13" s="159"/>
      <c r="B13" s="2">
        <v>1695</v>
      </c>
      <c r="C13" s="2" t="s">
        <v>626</v>
      </c>
      <c r="D13" s="2" t="s">
        <v>625</v>
      </c>
      <c r="E13" s="16" t="s">
        <v>338</v>
      </c>
      <c r="F13" s="16" t="s">
        <v>723</v>
      </c>
      <c r="G13" s="16" t="s">
        <v>338</v>
      </c>
      <c r="H13" s="28" t="s">
        <v>340</v>
      </c>
      <c r="I13" s="2" t="s">
        <v>729</v>
      </c>
      <c r="J13" s="16" t="s">
        <v>43</v>
      </c>
      <c r="K13" s="16" t="s">
        <v>730</v>
      </c>
    </row>
    <row r="16" spans="1:11" ht="14.5" x14ac:dyDescent="0.35">
      <c r="B16" s="147"/>
    </row>
  </sheetData>
  <autoFilter ref="A1:K13" xr:uid="{F6D76FDB-41FA-49D7-9DC5-33CCD3F5464A}"/>
  <mergeCells count="3">
    <mergeCell ref="A2:A13"/>
    <mergeCell ref="I7:I9"/>
    <mergeCell ref="K7:K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915E40571AC0449EDF3E0FF4DB9D94" ma:contentTypeVersion="27" ma:contentTypeDescription="Create a new document." ma:contentTypeScope="" ma:versionID="bd92f930d9b70a4f097d28fa98fdab32">
  <xsd:schema xmlns:xsd="http://www.w3.org/2001/XMLSchema" xmlns:xs="http://www.w3.org/2001/XMLSchema" xmlns:p="http://schemas.microsoft.com/office/2006/metadata/properties" xmlns:ns1="http://schemas.microsoft.com/sharepoint/v3" xmlns:ns2="fba58e3c-88d7-47b5-83a3-f2277f39d6e1" xmlns:ns3="d563ee63-fc49-4e0f-9474-773f50116adb" targetNamespace="http://schemas.microsoft.com/office/2006/metadata/properties" ma:root="true" ma:fieldsID="89ef9e426e50696ae329a57c0d6e4160" ns1:_="" ns2:_="" ns3:_="">
    <xsd:import namespace="http://schemas.microsoft.com/sharepoint/v3"/>
    <xsd:import namespace="fba58e3c-88d7-47b5-83a3-f2277f39d6e1"/>
    <xsd:import namespace="d563ee63-fc49-4e0f-9474-773f50116a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Eri_x00f5_eteenu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58e3c-88d7-47b5-83a3-f2277f39d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0dfdd9a-08aa-49ba-8b8c-1f0b5c74ee18" ma:termSetId="09814cd3-568e-fe90-9814-8d621ff8fb84" ma:anchorId="fba54fb3-c3e1-fe81-a776-ca4b69148c4d" ma:open="true" ma:isKeyword="false">
      <xsd:complexType>
        <xsd:sequence>
          <xsd:element ref="pc:Terms" minOccurs="0" maxOccurs="1"/>
        </xsd:sequence>
      </xsd:complexType>
    </xsd:element>
    <xsd:element name="Eri_x00f5_eteenus" ma:index="25" nillable="true" ma:displayName="Eriõe teenus" ma:description="Siin tähtsamad eriõe teenuse ja katseprojektia seotud dokumendid" ma:format="Dropdown" ma:internalName="Eri_x00f5_eteenus">
      <xsd:simpleType>
        <xsd:restriction base="dms:Text">
          <xsd:maxLength value="255"/>
        </xsd:restriction>
      </xsd:simple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63ee63-fc49-4e0f-9474-773f50116ad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3e119c7-e299-4254-971c-a0fd98709c42}" ma:internalName="TaxCatchAll" ma:showField="CatchAllData" ma:web="d563ee63-fc49-4e0f-9474-773f50116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ri_x00f5_eteenus xmlns="fba58e3c-88d7-47b5-83a3-f2277f39d6e1" xsi:nil="true"/>
    <_ip_UnifiedCompliancePolicyProperties xmlns="http://schemas.microsoft.com/sharepoint/v3" xsi:nil="true"/>
    <TaxCatchAll xmlns="d563ee63-fc49-4e0f-9474-773f50116adb" xsi:nil="true"/>
    <lcf76f155ced4ddcb4097134ff3c332f xmlns="fba58e3c-88d7-47b5-83a3-f2277f39d6e1">
      <Terms xmlns="http://schemas.microsoft.com/office/infopath/2007/PartnerControls"/>
    </lcf76f155ced4ddcb4097134ff3c332f>
    <SharedWithUsers xmlns="d563ee63-fc49-4e0f-9474-773f50116adb">
      <UserInfo>
        <DisplayName>Marite Ainso</DisplayName>
        <AccountId>2835</AccountId>
        <AccountType/>
      </UserInfo>
      <UserInfo>
        <DisplayName>Kadri Jakoobi</DisplayName>
        <AccountId>227</AccountId>
        <AccountType/>
      </UserInfo>
      <UserInfo>
        <DisplayName>Katrin Pudersell</DisplayName>
        <AccountId>213</AccountId>
        <AccountType/>
      </UserInfo>
      <UserInfo>
        <DisplayName>Reet Kadakmaa EXT</DisplayName>
        <AccountId>211</AccountId>
        <AccountType/>
      </UserInfo>
      <UserInfo>
        <DisplayName>Mari Siimon</DisplayName>
        <AccountId>3469</AccountId>
        <AccountType/>
      </UserInfo>
      <UserInfo>
        <DisplayName>Mari Reiman</DisplayName>
        <AccountId>233</AccountId>
        <AccountType/>
      </UserInfo>
      <UserInfo>
        <DisplayName>Marili Pokrovski</DisplayName>
        <AccountId>219</AccountId>
        <AccountType/>
      </UserInfo>
      <UserInfo>
        <DisplayName>Kärt Veliste</DisplayName>
        <AccountId>55</AccountId>
        <AccountType/>
      </UserInfo>
      <UserInfo>
        <DisplayName>Malle Avarsoo</DisplayName>
        <AccountId>82</AccountId>
        <AccountType/>
      </UserInfo>
      <UserInfo>
        <DisplayName>Laura Johanna Tuisk</DisplayName>
        <AccountId>339</AccountId>
        <AccountType/>
      </UserInfo>
      <UserInfo>
        <DisplayName>Kati-Riin Võsaste</DisplayName>
        <AccountId>2806</AccountId>
        <AccountType/>
      </UserInfo>
      <UserInfo>
        <DisplayName>Kaisa Parve</DisplayName>
        <AccountId>1725</AccountId>
        <AccountType/>
      </UserInfo>
      <UserInfo>
        <DisplayName>Getter Hark</DisplayName>
        <AccountId>128</AccountId>
        <AccountType/>
      </UserInfo>
      <UserInfo>
        <DisplayName>Kadri Popilenkov</DisplayName>
        <AccountId>214</AccountId>
        <AccountType/>
      </UserInfo>
      <UserInfo>
        <DisplayName>Hanna-Liina Kingsep</DisplayName>
        <AccountId>2114</AccountId>
        <AccountType/>
      </UserInfo>
      <UserInfo>
        <DisplayName>Tanel Kaju</DisplayName>
        <AccountId>216</AccountId>
        <AccountType/>
      </UserInfo>
      <UserInfo>
        <DisplayName>Merje Metsoja</DisplayName>
        <AccountId>4214</AccountId>
        <AccountType/>
      </UserInfo>
    </SharedWithUsers>
  </documentManagement>
</p:properties>
</file>

<file path=customXml/itemProps1.xml><?xml version="1.0" encoding="utf-8"?>
<ds:datastoreItem xmlns:ds="http://schemas.openxmlformats.org/officeDocument/2006/customXml" ds:itemID="{80243D3F-E5BC-4EE6-80BE-CE44ECE3F591}">
  <ds:schemaRefs>
    <ds:schemaRef ds:uri="http://schemas.microsoft.com/sharepoint/v3/contenttype/forms"/>
  </ds:schemaRefs>
</ds:datastoreItem>
</file>

<file path=customXml/itemProps2.xml><?xml version="1.0" encoding="utf-8"?>
<ds:datastoreItem xmlns:ds="http://schemas.openxmlformats.org/officeDocument/2006/customXml" ds:itemID="{6C0707F9-1BF9-4DD2-96DC-FC7C6CE4F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a58e3c-88d7-47b5-83a3-f2277f39d6e1"/>
    <ds:schemaRef ds:uri="d563ee63-fc49-4e0f-9474-773f50116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DF9B3-C554-4D8F-842D-B7B735465C36}">
  <ds:schemaRefs>
    <ds:schemaRef ds:uri="http://schemas.microsoft.com/office/2006/metadata/properties"/>
    <ds:schemaRef ds:uri="http://schemas.microsoft.com/office/infopath/2007/PartnerControls"/>
    <ds:schemaRef ds:uri="http://schemas.microsoft.com/sharepoint/v3"/>
    <ds:schemaRef ds:uri="fba58e3c-88d7-47b5-83a3-f2277f39d6e1"/>
    <ds:schemaRef ds:uri="d563ee63-fc49-4e0f-9474-773f50116a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Ravimid</vt:lpstr>
      <vt:lpstr>Eriarstiabi</vt:lpstr>
      <vt:lpstr>Esmatasand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Marili Pokrovski</dc:creator>
  <cp:keywords/>
  <dc:description/>
  <cp:lastModifiedBy>Kadri Popilenkov</cp:lastModifiedBy>
  <cp:revision/>
  <dcterms:created xsi:type="dcterms:W3CDTF">2020-12-02T16:45:27Z</dcterms:created>
  <dcterms:modified xsi:type="dcterms:W3CDTF">2025-12-05T14:12:37Z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0x0101005E915E40571AC0449EDF3E0FF4DB9D94</vt:lpwstr>
  </property>
  <property fmtid="{D5CDD505-2E9C-101B-9397-08002B2CF9AE}" pid="3" name="MediaServiceImageTags">
    <vt:lpwstr/>
  </property>
</Properties>
</file>