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haigekassa.sharepoint.com/sites/Varamu/Tervisevaldkond/Teenuste loetelu/P13_teenuste_loetelu/2_Loetelu_ettepanekud/kokkuvote/2024/"/>
    </mc:Choice>
  </mc:AlternateContent>
  <xr:revisionPtr revIDLastSave="2993" documentId="8_{6A33CB7B-2244-4CC1-80CD-6D959294B3A7}" xr6:coauthVersionLast="47" xr6:coauthVersionMax="47" xr10:uidLastSave="{6DC78497-AE8E-453A-99F2-C6EC1157A996}"/>
  <bookViews>
    <workbookView xWindow="-110" yWindow="-110" windowWidth="19420" windowHeight="10420" activeTab="1" xr2:uid="{FC12C52F-E6E9-4D0F-98AF-C1DFF4005718}"/>
  </bookViews>
  <sheets>
    <sheet name="Ravimid" sheetId="1" r:id="rId1"/>
    <sheet name="Eriarstiabi" sheetId="2" r:id="rId2"/>
    <sheet name="Esmatasand" sheetId="3" r:id="rId3"/>
  </sheets>
  <definedNames>
    <definedName name="_xlnm._FilterDatabase" localSheetId="1" hidden="1">Eriarstiabi!$A$1:$K$69</definedName>
    <definedName name="_xlnm._FilterDatabase" localSheetId="0" hidden="1">Ravimid!$A$1:$K$65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<sst xmlns="http://schemas.openxmlformats.org/spreadsheetml/2006/main" count="1294" uniqueCount="843">
  <si>
    <t>Erialad</t>
  </si>
  <si>
    <t>Taotluse nr</t>
  </si>
  <si>
    <t>Taotluse nimetus</t>
  </si>
  <si>
    <t>Taotluse esitaja</t>
  </si>
  <si>
    <t xml:space="preserve">Kulutõhusus </t>
  </si>
  <si>
    <t>Muudatusest tulenev lisakulu ravikindlustuse eelarvele aastas kokku (EUR)</t>
  </si>
  <si>
    <t xml:space="preserve"> Tõendatud meditsiiniline efektiivsus</t>
  </si>
  <si>
    <t>Haiglaravimite komisjoni arvamus</t>
  </si>
  <si>
    <t>Ettepanek loetellu lisamise või mittelisamise kohta</t>
  </si>
  <si>
    <t>Ettepaneku põhjendus/selgitus</t>
  </si>
  <si>
    <t>Bioloogiline ravi</t>
  </si>
  <si>
    <t>Crohni tõve keerukate perianaalsete fistulite ravi darvadstrotseeliga, 1 ravikord</t>
  </si>
  <si>
    <t>Eesti Gastroenteroloogide Selts</t>
  </si>
  <si>
    <t>Ühe kvaliteetse eluaasta maksumus darvadstrotseeli ja standardravi kombinatsiooniga võrreldes ainult standardraviga varieerub vahemikus xxx -xxx eurot ehk on väga ebakindel.</t>
  </si>
  <si>
    <t>xxx kuni xxx eurot aastas</t>
  </si>
  <si>
    <r>
      <t xml:space="preserve">Randomiseeritud topeltpimedas kolmanda faasi uuringus (ADMIRE-CD) võrreldi darvadstrotseeli platseeboga Crohni tõvega patsientidel, kellel esinesid keerukad perianaalsed fistulid, mis ei olnud piisavalt allunud antibiootikumidele (74%), immunosupressantidele (78%) ja/või TNF-α inhibiitoritele (79%). Esmane tulemusnäitaja oli kombineeritud paranemine 24. nädalal, mis määratleti kui kõigi ravitud fistulite kliiniline sulgumine ja &gt;2 cm kogumite puudumine. Esmase tulemusnäitaja saavutas ITT populatsioonis 49,5% darvadstrotseeli patsientidest ning 34,3% platseebot saanud patsientidest, erinevus 15,2% (P=0,024), mITT populatsioonis 51,5% darvadstrotseeli patsientidest ning 35,6% platseebot saanud patsientidest, erinevus 15,8%, (P=0,021) ning protokollijärgses populatsioonis 57% darvadstrotseeli patsientidest ning 36,9% platseebot saanud patsientidest, erinevus 20,1% (P=0,010). Patsientide hulgas, kes olid enne uuringusse kaasamist saanud TNF-α inhibiitoreid ja immunosupressante, oli mITT populatsioonis esmase tulemusnäitaja saavutamise erinevus 20,0% (67% vs 47%) ning patsientide hulgas, kes olid saanud ainult TNF-α inhibiitoreid 9,7% (47% vs 38%). Uuringu ADMIRE-CD jätkuanalüüs tuvastas, et 52. nädalaks saavutas mITT populatsioonis esmase tulemusnäitaja 56,3% darvadstrotseeli patsientidest ning 38,6% platseebot saanud patsientidest, erinevus 17,7% (P=0,010) ning protokollijärgses populatsioonis 57% darvadstrotseeli patsientidest ning 39,3% platseebot saanud patsientidest, erinevus 17,7% (P=0,021). </t>
    </r>
    <r>
      <rPr>
        <b/>
        <sz val="11"/>
        <rFont val="Times New Roman"/>
        <family val="1"/>
        <charset val="186"/>
      </rPr>
      <t>TÄIENDATUD 2021:</t>
    </r>
    <r>
      <rPr>
        <sz val="11"/>
        <rFont val="Times New Roman"/>
        <family val="1"/>
        <charset val="186"/>
      </rPr>
      <t xml:space="preserve"> Ravimi müügiloahoidja esitas haigekassale mitmekeskuselise retrospektiivse haiguslugudel põhineva uuringu INSPECT tulemused (tulemusi ei ole publitseeritud, esitatud on posterettekanne). Uuring viidi läbi seitsmes Euroopa riigis ja Iisraelis ning selle eesmärgiks oli koguda ADMIRE-CD uuringu lõpetamise järgselt 2-aasta vältel patsientide jälgimisandmed päriselu keskkonnas, et hinnata darvadstrotseeli (DVS) pikaajalist efektiivsust patsientidel, kes läbisid ADMIRE-CD uuringu vähemalt 52 nädalat. Kokkuvõtvalt näitasid INSPECT uuringu tulemused, et kolme aasta jooksul saavutab kliinilise remissiooni darvadstotseeli rühmas rohkem patsiente kui kontrollrühmas. Samas aastatega efekti erinevus kahe rühma vahel väheneb ning kolmandaks aastaks on see juba poole võrra väiksem (15,3%-&gt;7,8%). Patsientide osakaal, kelle 52. nädalaks saavutatud kliiniline remissioon püsis 156. nädalani (ehk kolm aastat) oli mõlemas rühmas sarnane – DVS rühmas vastavalt 55% ja kontrollrühmas 54%. Seega võib öelda, et remissiooni püsivuse osas kaks gruppi omavahel ei erinenud. Samuti ei erinenud rühmade vahel aeg varem ravitud fistuli esmase ägenemiseni ning erilise huvi all olevad kõrvaltoimed. Küll aga erines patsientide osakaal, kelle ADMIRE-CD uuringus ravitud fistul uuesti ägenes. Uuringust selgus, et darvadstotseeli rühmas oli neid patsiente rohkem. Samas kirurgilist sekkumist vajasid suuremal määral kontrollrühma patsiendid. Samas on uuringul mitmeid puuduseid, mistõttu tuleb suhtuda tulemustesse ettevaatlikkusega. Jätkuvalt vajadus usaldusväärsema publitseeritud prospektiivse uuringu järele. ADMIRE-CD jätkuuuring, mille eesmärgiks on hinnata darvadstrotseeli ühekordse annuse pikaajalise kasutamise ohutust ja efektiivsust keeruliste perianaalsete fistulite ravis, on veel pooleli ning kombineeritud ja kliinilise paranemise 3 aasta jälgimisaja andmeid pole veel publitseeritud (eeldatavasti lõppeb uuring 2024. a detsembris). Lisaks puudub jätkuvalt teadmine, kas korduv Alofiseli kasutamine on ohutu ja efektiivne. </t>
    </r>
    <r>
      <rPr>
        <b/>
        <sz val="11"/>
        <rFont val="Times New Roman"/>
        <family val="1"/>
        <charset val="186"/>
      </rPr>
      <t>TÄIENDATUD 2022:</t>
    </r>
    <r>
      <rPr>
        <sz val="11"/>
        <rFont val="Times New Roman"/>
        <family val="1"/>
        <charset val="186"/>
      </rPr>
      <t xml:space="preserve"> müügiloahoidja esitas haigekassale publitseeritud INSPECT uuringu tulemused ning täiendavaid andmeid darvadstrotseeli efektiivsuse kohta. Kuigi INSPECT uuring on esimene uuring, mis näitab darvadstrotseeli kasutamise pikaajalist efektiivsust keeruliste perianaalsete fistulite ravis võrrelduna standardraviga, on uuringu puudusteks retrospektiivne sekkumine, väike patsientide osalusprotsent (ainult 68% ADMIRE-CD uuringus osalejatest) ja tulemuste laiad usaldusvahemikud. Viimase tõttu on väga keeruline hinnata, kas ja kui suur on darvadstrotseeli kasutamisega kaasnev pikaajaline kasu võrrelduna fistulite tavapärase käsitlusega. Teiste esitatud uuringute puudusteks on võrdlusrühma puudumine ning väike valim, osadel juhtudel ka lühike jälgimisaeg või retrospektiivne lähenemine. Seega tuleb jätkuvalt oodata usaldusväärsemaid ADMIRE-CD jätkuuuringu tulemusi.</t>
    </r>
  </si>
  <si>
    <t xml:space="preserve">Komisjon soovitas 2019. a oodata pikemaajalisemaid efektiivsuse andmeid, pidada ravimi müügiloa hoidjaga täiendavaid hinnaläbirääkimisi ning arutada seejärel taotlust komisjonis uuesti. Kuna kõiki pikaajalisi efektiivsuse andmeid pole veel avaldatud, siis haiglaravimite komisjoni pole taotlust uuesti hindamiseks saadetud. </t>
  </si>
  <si>
    <t>Mitte lisada</t>
  </si>
  <si>
    <t>Ettepanekut pole tehtud, sest oodatakse pikemajalisi kvaliteetseid efektiivsusandmeid.</t>
  </si>
  <si>
    <t>Bioloogiline ravi mepolizumab’iga EGPA (eosinofiilne granulomatoos polüangiidiga) korral, 4-nädalane ravikuur</t>
  </si>
  <si>
    <t>Eesti Kopsuarstide Selts, Eesti Reumatoloogia Selts</t>
  </si>
  <si>
    <t>Hindamisel</t>
  </si>
  <si>
    <t>Läbirääkimised pooleli</t>
  </si>
  <si>
    <t>Bioloogiline ravi mepolizumab’iga hüpereosinofiilise sündroomi (HES) korral, 4-nädalane ravikuur</t>
  </si>
  <si>
    <t>Eesti Kopsuarstide Selts</t>
  </si>
  <si>
    <t>Bioloogiline ravi hiidrakulise arteriidi korral, neljanädalane ravikuur</t>
  </si>
  <si>
    <t>Eesti Reumatoloogia Selts</t>
  </si>
  <si>
    <t xml:space="preserve">2018. a aktsepteeris ravimikomisjon ravimi rahastust tingimusel, et ravi ei osutu pikemaks kui 13 manustamise korda patsiendi kohta. Tootja ei ole esitanud täiendavat majandusanalüüsi ja samuti ei ole haigekassale teadaolevaid kulutõhususe raporteid avaldatud. Tagamaks samaväärset kulutõhusust olukorras, kus ravikordade arv ei ole piiratud, peab langema teenuse hind, et lisakulu ei kaasneks. </t>
  </si>
  <si>
    <t xml:space="preserve">Ravimi efektiivsust ja ohutust hinnati 2017. a mitmekeskuselises randomiseeritud topeltpimedas platseebokontrollitud võrdlusgrupiga III faasi uuringus (GiACTA). Leiti, et iganädalasel totsilizumabi kasutamisel saavutas haiguse püsiva remissiooni 52. nädalaks 56% patsientidest ja 53% patsientidest üle nädala manustatava otsilizumabi rühmas, võrreldes 14% patsientidega 26-nädalase prednisolooni annuse langetamisega platseebo rühmas ja 18% patsientidega 52-nädalase prednisolooni annuse langetamisega platseebo rühmas. 2021. a publitseeriti GiACTA uuringu II osa (jätku-uuring) ehk pikaajalise avatud totsilizumabi ravi efekti hindamise uuring.
Eesmärgiks oli hinnata raviefektiivsuse püsimist ja ravi vajadust peale 52 nädalat kestnud ravi, glükokortikoidide kumulatiivset annust ning ravimi pikaajalist kliinilist ohutust. Uuringu tulemused näitasid, et esimesel raviaastal totsilizumabiga remissiooni saavutanud patsientidest 42% püsivad järgneva 2 aasta jooksul totsilizumabi ja glükokortikoidi ravi vabas remissioonis. Patsiendid, kellel esines 2 aastase jälgimisperioodi ajal tagasilöök ja haiguse ägenemine, saavutasid kiiresti remissiooni totsilizumabiga ravi uuesti alustamisel (totsilizumabi monoteraapiaga 15 päeva jooksul; totsilizumabi ja glükokortikoidi kombinatsiooniga 16 päeva jooksul võrreldes 54 päevaga glükokortikoidi monoteraapiaga). Lisaks leiti, et totsilizumabi kasutamisel vajavad patsiendid glükokortikoidi madalamas annuses. </t>
  </si>
  <si>
    <t>Komisjon arutles kehtiva piirangu tagamaade üle ning nentis, et see sai kunagi määratud ilmselt tulenevalt uuringu kestusest. Nüüdseks on arstid leidnud, et kui ravi pikemalt teha, siis tuleb remissiooni saavutanuid juurde. Komisjon arutles haigekassa tehtud kalkulatsioonide üle. Kui soovida taolist kalkulatsiooni väga korrektselt teha, siis tuleks ka lisanduvat kasu arvestada mitte ainult kulusid arvestada, kuid samas kliinilisi andmeid lisandunud ei ole. Komisjon hinnangul on põhjendatud mitte uue piirangu (17 korda) kehtestamine vaid kasutuskordade vabaks laskmine - mõned patsiendid kasutavad vähem ning teised rohkem ja eeldatav keskmine kasutus on 17 korda patsiendi kohta. Komisjon soovitab kokkuvõttes taotluse rahuldada tingimusel, et muudatusest lisakulu ei teki ehk teenuse hind langeb tasemele 844,17 eurot</t>
  </si>
  <si>
    <t>Lisada loetellu alates 1. jaanuar 2025</t>
  </si>
  <si>
    <t>Tulenevalt asjaolust, et totsilizumabil on olemas biosimilarid ning teenuse piirhind on langenud, on ravimi hind haiglaravimi komisjoni soovitusega kooskõlas</t>
  </si>
  <si>
    <t>Sõlmelise sügatõve ravi IL-4 retseptori α-ahela vastase antikehaga, 4-nädalane ravikuur</t>
  </si>
  <si>
    <t>Eesti Naha- ja Suguhaiguste Arstide Selts</t>
  </si>
  <si>
    <t>Dupilumabi efektiivsust SS ravis on uuritud PRIME ja PRIME2 uuringutes (n=311), mis olid multitsentrilised, topeltpimedad, platseebo-kontrollitud faas 3 uuringud, kuhu kaasati sõlmelise sügatõvega patsiente, kelle sügelus oli topikaalsete retseptiravimitega ebarahuldavalt kontrollitud. Kõikidel patsientidel oli tugev sügelus- WI-INRS (worst itch numeric rating scale) skoori järgi keskmiselt 8,5 ning neil esines 20 või rohkem lööbeelementi uuringu alguses. Dupilumabi annustati mõlemas uuringus esimesel päeval 600 mg s/c (nahaalusi), millele järgnes iga 2 nädala tagant 300 mg/sc dupilumabi või platseebot s/c manustatuna kuni 12. nädalani PRIME2 uuringus ja 24. nädalani PRIME uuringus. Uuringutes hinnati esmase tulemusnäitajana nende patsientide hulka, kelle sügelus vähenes WI-INRS skoori järgi kliiniliselt olulisel määral ehk vähemalt 4 punkti. Teiseste tulemusnäitajatena hinnati lööbeelementide arvu IGA-PN-S skoori alusel, elukvaliteedi, nahavalu, une ja vaimse tervise muutusi. Dupilumab andis platseeboga võrreldes statistiliselt ja kliiniliselt olulise positiivse efekti nii esmase kui teiseste tulemusnäitajate lõikes. Uuringute puuduseks on aga lühike jälgimisperiood (kuni 24 nädalat), mistõttu puuduvad andmed ravimi pikaajalisest efektiivsusest ja ohutusest (hetkel käiva dupilumabi pikaajalise efektiivsusuuringu hinnanguline lõppkuupäev SS ravis on 2026. aasta ) Samuti võib uuringu tulemuste üldistamine olla keeruline patsientidele, kes kasutavad kõrgeid glükokortikosteroidide annuseid.</t>
  </si>
  <si>
    <t>Tulenevalt asjaolust, et taotlus on hindamisel ning haiglaravimite komisjon ei ole oma seisukohta veel kujundanud, ei ole võimalik ka põhjendatud ettepanekut langetada.</t>
  </si>
  <si>
    <t>Esmaselt diagnoositud kerge ahelaga amüloidoosi ravikuur daratumumabiga, üks manustamiskord</t>
  </si>
  <si>
    <t>Johnson &amp; Johnson UAB Eesti filiaal</t>
  </si>
  <si>
    <t xml:space="preserve"> Mudelist tuleneb, et võidetud QALY võrreldes VCD kombinatsiooniga on x aastat, LY võit x aastat ning ICER/QALY väärtus x€.</t>
  </si>
  <si>
    <t>Lisakulu kokku x eur.</t>
  </si>
  <si>
    <t>Komisjon soovib taotluse üle otsustamise edasi lükata kuni on saabunud küpsemad uuringutulemused</t>
  </si>
  <si>
    <t>Edasi lükata, kuniks saabuvad küpsemad uuringutulemused</t>
  </si>
  <si>
    <t>Hematoloogia</t>
  </si>
  <si>
    <t>Ravikuur rekombinantse von Willebrandi faktori kontsentraadiga, 650 toimeühikut (TÜ)</t>
  </si>
  <si>
    <t>Eesti Hematoloogide Selts</t>
  </si>
  <si>
    <t>Kulutõhusus pole teada, vastav mudel MLH-l puudub (pole võimalik arvutada).</t>
  </si>
  <si>
    <t xml:space="preserve">xxx eurot  (Tervisekassa hinnang 3 patsiendi kohta, st 3. a) </t>
  </si>
  <si>
    <t xml:space="preserve">Alfavonikogi plasmapõhiste VWF-i sisaldavate preparaatidega võrreldud ei ole. III faasi uuringus (Gill JC et al, 2015) oli kõikide verejooksude ravi alfavonikogiga edukas, üldine ravi edukuse määr patsiendi tasemel oli 100%. Ühest infusioonist piisas 157 verejooksu raviks (81,8%; mediaan 1; vahemik 1-4 infusiooni). III faasi uuringus (Peyvandi F, et al 2019) oli üldine hemostaatiline efektiivsus suurepärane või hea 100% patsientidest (n=15/15) (90% CI, 81.9–100). Ka operatsiooniaegne hemostaatiline efektiivsus hinnati suurepäraseks või heaks 100% patsientidest (n=15/15) (90% CI, 81.9–100). Enamikel juhtudel piisas ainult rVWF manustamisest mitte sagedamini kui kord päevas, et hoida endogeense FVIII tase eesmärkväärtuste juures. </t>
  </si>
  <si>
    <t xml:space="preserve">2020: Komisjon soovitab Tervisekassa juhatusel taotlus rahuldada tingimusel, et ravimi hind langeb plasmapõhise VWF sisaldava preparaadi Willfact hinnatasemele. </t>
  </si>
  <si>
    <t xml:space="preserve">Täiendavat hinnapakkumist pole esitatud. </t>
  </si>
  <si>
    <t>B-rakulise ägeda lümfoblastleukeemia ravi tisageenlekleutseeliga</t>
  </si>
  <si>
    <t xml:space="preserve">Ebasoodne. Kordusanalüüsil ICERqaly 5a ajahorisondiga
o vs keemiaravi 142 377 eurot (võidetakse 1,51 QALY);
o vs blinatumomab 207 554 eurot (võidetakse 0,92 QALY);
o vs inotuzumab - teadamata. Täiendatud 2023: TTH60 raport leidis, et tisageenlekleutseeli täiendkulu tõhususe määr võrreldes blinatumomabiga oli 31 279 eurot lisanduva kvaliteetse eluaasta kohta. Tulemuste tõlgendamisel on oluline silmas pidada, et analüüsis on avaldatud uuringuandmetele tuginedes eeldatud, et viie aasta sündmustevaba elulemuse järel võib r/r ALL-i patsiendid lugeda tervistunuks. Samas ei ole praegu pikaajalisi andmeid, et nimetatud eeldust kinnitada või ümber lükataRavimi müügiloa hoidja teavitas, et nad ei ole huvitatud ravimi turustamisest Eestis. </t>
  </si>
  <si>
    <t>Ravimi efektiivsusandmed on toored, lühiajalised ja need ei kinnita ravimi kuratiivsust. Mediaan-jälgimisajaga 24-kuud (IA2) leiti ELIANA uuringus RFS tõenäosus 18-kuul olevat 66% (95% CI: 52%-77%) ja üldise elulemuse tõenäosus 70% (95% CI: 58%-79%), mediaane ei ole saavutatud. Viidatud vaheanalüüsi andmed on Euroopa Ravimiametis hindamisel. Ravimit ei ole uuritud võrdluses teiste ravimitega. Ravimi pikaajalise ohutuse ja efektiivsuse kohta kõigis vanuserühmades mittesekkuva ohutusuuringu lõpparuanne on planeeritud aastaks 2038.</t>
  </si>
  <si>
    <t xml:space="preserve">Komisjon ei soovita taotlust rahuldada. </t>
  </si>
  <si>
    <t xml:space="preserve">Tervisekassa on tellinud täiendava raporti TÜ teadlastelt, et hinnata Eesti oludes tisageenlekleutseeli efektiivsust ja kulutõhusust r/r ALL ravis lastel ja noortel täiskasvanutel (kuni 25 aastat k.a.) ning ravi optimaalse rahastamise ja patsiendipõhise ravi tulemuslikkust arvestava süsteemi väljatöötamiseks sihtrühmiti. Täiendatud 2023: Tervisetehnoloogiate hindamise raport TTH60 (Tisageenlekleutseel retsidiveerunud või refraktaarse ägeda lümfoblastleukeemia ravis): Eesti andmetel võrreldi tisageenlekleutseeli kulusid ja tervisetulemeid r/r ALL-i ravis blinatumomabraviga ja leiti, et tisageenlekleutseeli kasutamisel oli võrreldes blinatumomabiga r/r ALL-i patsientide eluiga 5,35 ja kvaliteetne eluiga 4,36 aastat pikem. Tisageenlekleutseeli täiendav kulu võrreldes blinatumomabiga oli keskmiselt 136 340 eurot, seejuures tuli lisakulu vaid ravimikulu arvelt ning ravi- ja siirdamiskulude arvelt tekkis kokkuhoid. Tisageenlekleutseeli täiendkulu tõhususe määr võrreldes blinatumomabiga oli 31 279 eurot lisanduva kvaliteetse eluaasta kohta. Tulemuste tõlgendamisel on oluline silmas pidada, et analüüsis on avaldatud uuringuandmetele tuginedes eeldatud, et viie aasta sündmustevaba elulemuse järel võib r/r ALL-i patsiendid lugeda tervistunuks. Samas ei ole praegu pikaajalisi andmeid, et nimetatud eeldust kinnitada või ümber lükata. Ravimi müügiloa hoidja teavitas, et nad ei ole huvitatud ravimi turustamisest Eestis. </t>
  </si>
  <si>
    <t>Diffuusse B-suurakklümfoomi ravi tisageenlekleutseeliga</t>
  </si>
  <si>
    <t>Ebasoodne. Kordusanalüüsil vs päästekeemia ICERQALY 2a ajahorisondiga 495 617 eurot (võidetakse 0,56 QALY)</t>
  </si>
  <si>
    <t>Taotleja pt prognoosist (n=7) ~xx mlj, HK pt prognoosist (n=24) ~xx mlj. Täpne kindlaksmääramine ei ole võimalik eelnevate ja järgnevate tervishoiuteenuste patsiendispetsiifilise kasutuse tõttu. Lisaks esineb ebakindlus patsientide prognoosis.</t>
  </si>
  <si>
    <t xml:space="preserve">Ravimi efektiivsusandmed uuringus JULIET on toored, lühiajalised (mediaan jälgimisaeg 14-kuud) ja need ei kinnita ravimi kuratiivsust. Ka pole ravimit uuritud võrdluses teiste ravimitega (oodata andmeid aastal 2022). </t>
  </si>
  <si>
    <t>Komisjon ei soovita taotlust rahuldada.</t>
  </si>
  <si>
    <r>
      <t xml:space="preserve">Efektiivsusandmed ebaküpsed ning kulutõhususe näitaja ebasoodne ja ebakindel, sh esineb märkimisväärne eelarvemõju. </t>
    </r>
    <r>
      <rPr>
        <b/>
        <sz val="11"/>
        <rFont val="Times New Roman"/>
        <family val="1"/>
        <charset val="186"/>
      </rPr>
      <t>Täiendatud 2023</t>
    </r>
    <r>
      <rPr>
        <sz val="11"/>
        <rFont val="Times New Roman"/>
        <family val="1"/>
        <charset val="186"/>
      </rPr>
      <t xml:space="preserve">: ravimi müügiloa hoidja ei ole huvitatud ravimi turustamisest Eestis. </t>
    </r>
  </si>
  <si>
    <t>Hulgimüeloomi ravikuur daratumumabiga, üks manustamiskord</t>
  </si>
  <si>
    <t>MLH hindab kulutõhususeks xx xxx €/QALY; Tervisekassa hinnangul pole raviskeemi lisakasu vs karfilsomiib selgelt tõendatud .</t>
  </si>
  <si>
    <t xml:space="preserve">*-* miljonit € </t>
  </si>
  <si>
    <t>Kasu täna kasutatatavate alternatiivide (peamiselt karfilsomiib) ees on ebaselge. 2023: Taotlus tugineb III faasi kliinilistele uuringule, milles on daratumumabi kombinatsioone võrreldud vastavalt:
• MAIA: D-Rd võrreldes ainult Rd-iga siirdamiseks mitte sobivatel eelnevalt ravimata patsientidel;
• CASSIOPEIA: DVTd võrreldes ainult VTd-ga, siirdamiseks sobivatel eelnevalt ravimata patsientidel;
• CASTOR: DVd võrreldes ainult Vd-ga varasemalt ravitud patsientidel;
• POLLUX: DRd võrreldes ainult Rd-iga varasemalt ravitud patsientidel;
• APOLLO: DPd võrreldes ainult Pd-ga varasemalt ravitud patsientidel. Komisjon nentis, et daratumumabiga otseseid võrdlusuuringuid karfilsomiibi või iksasomiibi sisaldavate skeemidega läbiviidud ei ole ning olemas on sisuliselt naiivne võrdlus. DRd ja KRd PFS-i erinevus on nendel andmetel küll 20 kuud, aga ka kontrollrühmas oli PFS-i erinevus 12 kuud. Komisjon tõdes, et tõenäoliselt olid daratumumabi uuringus lihtsamad patsiendid. Taotleja viitab ka võrgustik-metaanalüüsile, kus leiti olevat umbes 70% tõenäosus, et daratumumabi skeem on parem kui karfilsomiibi skeem. Komisjoni hinnangul saaks väga suure katmata ravivajaduse korral kaudseid tõendeid aktsepteerida, aga antud juhul pole suurt katmata vajadust. Patsiendid tõid välja, et kõrvaltoimeid on daratumumabiga vähem ja elukvaliteet paraneb.</t>
  </si>
  <si>
    <t>Lisada esimese ravivaliku osa.</t>
  </si>
  <si>
    <t>Seenja mükoosi (MF) või Sézary sündroomi (SS) ravi mogamulizumabiga, 1 viaal</t>
  </si>
  <si>
    <t xml:space="preserve">Ravimi müügiloahoidja täiendatud hinnapakkumise järgselt tegi Tervisekassa kordusanalüüsi uue hinnaga arvestades lisaks järgmised sisendeid: 24-aastane horisont, aSCT mõlemas grupis välistatud, hooldajate tervisekasu mittearvestamine, järgmise ravirea ravimite osakaalud korrigeeritud ning ravimite ja visiitide hinnad ajakohastatud lähtuvalt 01.01.2024 hindadest. Analüüsi tulemusena leiti, et mogamulizumabiga võidetakse võrreldes standardraviga … LY (… vs …), … QALY-t (… vs …), täiendkulu …€ ja ICER/QALY väärtus vastavalt …€. </t>
  </si>
  <si>
    <t>Taotleja prognoosib esimesel aastal ravile 4, teisel 6, kolmandal 8 ja neljandal 10 patsienti. Eelarvemõju arvestades patsientide prognoositavat arvu ja aritmeetilise ravikestusega 9,1 ravitsüklit (80,8 viaali) on … - …€.</t>
  </si>
  <si>
    <t>Ravimi efektiivsus ja ohutus hästi uuritud nii kliinilistes ravimuuringutes kui ka tavapraktikas (kasutusel alates 2014. a). Mogamulizumab annab paremad tulemused nii progressioonivaba kui üldelumuse osas võrreldes võrdlusravimiga. Ravimi ohtusprofiili hinnatakse heaks. Taotletav teenus puudutab valdkonda, kus on väga teravalt esil ravivõimaluste vähesus.</t>
  </si>
  <si>
    <t>Komisjon soovitab Tervisekassa juhatusel taotluse mogamulizumabi lisamiseks tervishoiuteenuste loetellu kaugelearenenud seenja mükoosi või Sézary sündroomi raviks täiskasvanud patsientidel, kes on saanud vähemalt ühel korral süsteemset ravi, rahuldada tingimusel, et ravimi kulutõhusus ei ületa 40 000€/QALY kohta</t>
  </si>
  <si>
    <t>Lisatud loetellu 1. aprill 2024</t>
  </si>
  <si>
    <t>Nii Sézary sündroomi kui seenja mükoosi kaugele arenenud vormi korral on tegemist äärmiselt kurnava ja halva prognoosiga verevähiga, mida täiendavalt komplitseerivad ulatuslikud nahamuutused, mis oluliselt mõjutavad elukvaliteeti. Efektiivsed ravivalikud kaugele arenenud haiguse puhul hetkel puuduvad ja esineb oluline katmata vajadus kõrge ravivastuse määraga ravi järele II ravireas. Mogamulizumab lükkab kliinilise uuringu andmetel edasi haiguse progressiooni ja vajadust järgmise ravirea ravi järele. Suure tõenäosusega pikendab ravim ka elu, kuid täpne elulemuskasu on teadmata. Läbirääkimiste tulemusel saavutati aktsepteeritav kulutõhususe tase. Eelarvemõju on vastuvõetav.</t>
  </si>
  <si>
    <t>Sekundaarse ägeda müeloidleukeemia kemoteraapiakuur Vyxeos liposomal’iga (liposoomi kapseldatud daunorubitsiini ja tsütarabiini fikseeritud kombinatsiooniga)</t>
  </si>
  <si>
    <t>Swixx Biopharma OÜ, Eesti Hematoloogide Selts</t>
  </si>
  <si>
    <t>Ravimi müügiloahoidja esindaja on esitanud Tervisekassale omapoolse kulutõhususe analüüsi mudeli, mille baasstsenaariumis on ajahorisondiks valitud 35 aastat. Lisanduvaks kliiniliseks kasuks on leitud 0,73 QALY ning lisakuluks … € (… €/QALY). Kui ajahorisondiks valida šotlaste moodi 30 aastat, oleks kliiniline kasu 0,76 QALY ning lisakuluks … € (… €/QALY). Kui ajahorisondiks valida kanadalaste eeskujul 15 aastat, oleks kliiniline kasu 0,66 QALY ning lisakuluks … € (… €/QALY).</t>
  </si>
  <si>
    <t>Patsientide hulgaks hindab taotleja igal aastal umbes 3, mis taotletud annustamise juures teeb aastaseks kuluks xxx€</t>
  </si>
  <si>
    <t>Ravimi efektiivsust ja ohutust on uuritud III faasi, mitmekeskuselises avatud sildiga randomiseeritud kontrollitud uuringus kinnitamaks liposomaalse daunorubitsiini ja tsütarabiini (ravimiuuringus kasutatud nimi: CPX-351) efektiivsust võrreldes alternatiivse raviskeemi 7+3 (eraldi manustatavad daunorubitsiin ja tsütarabiin) keemiaraviskeemiga esimese valiku ravina eakatel patsientidel (vanuses 60–75 aastat), kellel oli esmaselt diagnoositud kõrge riskiga/sekundaarne ÄML. Uuring koosnes 2 faasist: 1) ravifaas, mille jooksul patsiendid said kuni 2 induktsioonravi ja 2 konsolideeriva ravi kuuri ja 2) järelkontrolli faas, mis algas 30 päeva pärast viimast induktsioon- või konsolidatsioonravi kuuri ning jätkus kuni surmani või 5 aasta möödumiseni randomiseerimisest. Vyxeos’e elumuskasu püsis 5-aastase analüüsi jooksul, mediaan OS tulemused Vyxeos puhul olid 9,33 kuud (95% UV: 6,37–11,86), 7+3 skeem puhul 5,95 kuud (95% UV:4,99–7,75) HR=0,70; 95% UV: 0,55–0,91. HSCT läbisid 35% (53/153) patsiente Vyxeos Liposomal rühmast ja 25% (39/156) patsiente 7+3 rühmast. Uuringuravimi Vyxeos Liposomal grupis elumuse mediaani 5. aasta jooksul ei saavutatud, HR 0,51 (95% UV: 0,28-0,90). 3-aasta OS määr alates HSCT kuupäevast oli Vyxeose rühmas 56% (95% UV: 42–68) ja 7+3 rühmas 23% (95% UV:11–37); Vyxeos Liposomal ravi mediaanne kestus oli pikem kui 3+7 ravi rühmas (62 päeva vs 41 päeva), kuna rohkem patsiente saavutas remissiooni ja jätkas seega konsolidatsioonraviga.</t>
  </si>
  <si>
    <t xml:space="preserve">Komisjon soovitab Tervisekassa juhatusel liposoomi kapseldatud daunorubitsiini ja tsütarabiini 
fikseeritud kombinatsiooni lisamiseks tervishoiuteenuste loetellu sekundaarse ägeda müeloidse 
leukeemia raviks rahuldada tingimusel, et kasutades 15-aastast ajahorisonti ei ületa kulutõhususe määr 
40 000€/QALY kohta. </t>
  </si>
  <si>
    <t>Lisada loetellu alates 1.jaanuar 2025</t>
  </si>
  <si>
    <t>Ravimi müügioloahoidja tegi hinnapakkumise, mille korral ravim vastab ravimikomisjoni tingimustele ehk ICER/QALY alla 40 000€</t>
  </si>
  <si>
    <t xml:space="preserve">Retsidiveerunud või refraktaarse follikulaarse lümfoomi ravi mosunetuzumabiga, 1 mg </t>
  </si>
  <si>
    <t xml:space="preserve">Ravimi kulutõhusus Eesti kontekstis on xxxxxx eurot võrdluses rituksimab+bendamustiiniga ja xxxxxx eurot võrdluses obinutuzu-mab+bendamustiiniga ning see on ebakindel. </t>
  </si>
  <si>
    <t>3 täiskasvanud patsiendi ravi mosunetuzumabiga maksaks ravikind-lustusele kuni xxxx mln eurot</t>
  </si>
  <si>
    <t>Mosunetuzumabi efektiivsust ja ohutust on hinnatud/hinnatakse GO29781 (NCT02500407) mitmekeskuselises avatud disainiga annuse eskaleerimisega mitme kohordiga võrdlusrühmata I/II faasi käimasolevas uuringus. Sõltumatu hindamiskogu hinnangul saavutas esmase tulemusnäitaja ehk täieliku ravivastuse 54 mosunetuzumabi monoteraapiaga ravitud patsienti ehk 60,0% patsientidest (95% UV 49,1–70,2), mis oli enam kui 4 korda kõrgem kui 14%-line ajalooline CR kontroll kopanlisiibiga ravitud patsientidel (p&lt;0,0001); progressioonivaba perioodi mediaan oli 17,9 kuud; 12 ja 18 kuu PFS olid vastavalt 57,7% ja 47,0%; ka teisesed tulemusnäitajad olid mosunetuzumabi korral oluliselt paremad kui PI3K inhibiitorite korral: ravivastuse kestuse mediaan oli mosunetuzumabiga 22,8 kuud vs kopanlisiibiga kirjeldatud 12,2 kuud. Ravivastuse määrad paranesid ning aeg järgmise ravi või surmani pikenes eelmise raviga võrreldes.</t>
  </si>
  <si>
    <t>Komisjon soovitab Tervisekassa juhatusel taotluse mosunetuzumabi rahastamiseks retsidiveerunud või ravirefraktaarse follikulaarse lümfoomi raviks rahuldada tingimusel, et 10-a ajahorisonti kasutades
langeb kulutõhusus 40 000 EUR/QALY piiresse.</t>
  </si>
  <si>
    <t xml:space="preserve">Ravimi müügiloa hoidja ei ole komisjoni soovitusega kooskõlas olevat hinnapakkumist esitanud. </t>
  </si>
  <si>
    <t>Totsilizumab tsütokiinide vabanemise sündroomi raviks lastel ja täiskasvanutel CAR-T rakuravi ja bispetsiifilise antikeha ravi tüsistusena</t>
  </si>
  <si>
    <t>Tervisetehnoloogia hindamise raport TTH60 – Tisageenlekleutseel retsidiveerunud või refraktaarse ägeda lümfoblastleukeemia ravis. Raporti eesmärk oli hinnata bioloogilise CAR-T-ravimi tisageenlekleutseel efektiivsust ja kulutõhusust r/r B-rakulise ägeda lümfoblastleukeemia ravis lastel ja noortel täiskasvanutel (≤ 25 eluaastat). Kulusid, tervisetulemeid ja täiendkulu tõhususe määra hinnati ühe inimese kohta eluea ehk 70 aasta perspektiivis ja leiti, et täiendkulu tõhususe määr oli Eesti andmetel tehtud analüüsis 31 279 eurot kvaliteetse eluaasta kohta. CAR-T ravi kulutõhususe hinnangus on totsilizumabi kulu arvestatud, seega saab totsilizumabi kasutamist CAR-T teenuse tüsistuste ravis pidada kulutõhusaks</t>
  </si>
  <si>
    <t>** *** kuni ** ***€ aastas (10-20 patsienti)</t>
  </si>
  <si>
    <t xml:space="preserve">Totsilizumabi efektiivsust CRS ravis on hinnatud prospektiivsetest kliinilistest uuringutest CAR-T rakkudega CTL019 (tisagenlekleutseel) ja KTE-C19 (aksikabtagen tsiloleutseel) refraktaarse/retsidiveerunud ägeda lümfoblastleukeemia ja difuusse või primaarse mediastinaalse Bsuurrakklümfoomiga patsientidel, kus ravi tüsistusena tekkinud tsütokiinide vabanemise sündroomi raske või eluohtliku vormi kupeerimiseks kasutati totsilizumabi. CTL019 grupis oli aeg tsütokiinide vabanemise sündroomi tekkest totsilizumabi doosini
keskmiselt 4 päeva (vahemik 0-18 päeva), peaaegu kõik patsiendid said ühe doosi päevas, totsilizumabi manustati keskmiselt üks doos (1-4). 68,9% patsientidest (95% UV 53,4-81,8) said ravivastuse 14 päeva jooksul, mediaanaeg esimesest doosist ravivastuse tekkeni oli 4 päeva (1-12 päeva); KTE-C19 grupis oli aeg tsütokiinide vabanemise sündroomi tekkest totsilizumabi doosini keskmiselt 3 päeva (vahemik 0-14 päeva), kolmandik patsientidest said 2 või 3 doosi päevas, totsilizumabi manustati keskmiselt kaks doosi (1-13). 53,3% patsientidest (95% usaldusintervall 26,6-78,7) said ravivastuse 14 päeva jooksul, mediaanaeg esimesest doosist ravivastuse tekkeni oli 4,5 päeva (1-7 päeva); </t>
  </si>
  <si>
    <t xml:space="preserve">Komisjon soovitab Tervisekassa juhatusel taotluse rahuldada ning teha totsilizumabi tsütokiinide vabanemise sündroomi raviks kättesaadavaks sõltumata seisundist/ravist, mis sündroomi tinginud on. Taotlus 1565, mis käsitles sama ravimit teisel näidustusel veidi hilisemas komisjonis, otsustati järgmist: Komisjon soovitab taotluse rahuldada tingimusel, et  teenuse hind langeb tasemele ***,** eurot. Lisaks soovitab komisjon alustada ravimifirmaga läbirääkimisi Euroopa soodsaima hinna saavutamiseks (sõltumata kõnealusest taotlusest). </t>
  </si>
  <si>
    <t>Hulgimüeloomi ravikuur teklistamabiga</t>
  </si>
  <si>
    <t>283 550 €/QALY</t>
  </si>
  <si>
    <t>1 300 000 eurot</t>
  </si>
  <si>
    <t xml:space="preserve">MajesTEC-1 on I/II faasi uuring, milles hinnati teklistamabi monoravi efektiivsust retsidiveeruva ja refraktaarse hulgimüeloomiga (RRMM) patsientidel, kes olid läbinud vähemalt kolm eelnevat ravirida. Esmane tulemusnäitaja oli üldine ravivastus, mis saavutati 104 patsiendil 165-st (63,0%; 95% UV 55,2-70,4); ravivastuse kestuse esialgne mediaanaeg oli 71 patsiendi andmete põhjal 18,4 kuud (95% UV 14,9–NE), lõplik ravivastuse kestus ei olnud taotluse esitamise ajaks veel selgunud. KaplanMeieri kõvera alusel on hinnang ravivastuse säilimise kohta vähemalt 12 kuu jooksul 68,5%, (95% UV 57,7-77,1); progressioonivaba perioodi mediaan oli 11,3 kuud (95% UV 8,8-17,1). </t>
  </si>
  <si>
    <t>Komisjoni hinnangul on kuluefektiivsuse näitaja 283 550 €/QALY oluliselt üle vastuvõetava piirmäära ning ühtlasi on majandusanalüüsis leitud võidetud QALY-de arv väga ebakindel. Komisjon soovitab taotlejal oodata küpsemaid andmeid ning siis uuesti ravimi hüvitamist taotleda.</t>
  </si>
  <si>
    <t>Hodgkini lümfoomi keemiaravikuur brentuksimabvedotiiniga, 1 viaal</t>
  </si>
  <si>
    <t xml:space="preserve">Ravimi kulutõhusus Eesti kontekstis vs teenus 307R on xx xxx eurot 70 aasta kohta ja see on ebasoodne. </t>
  </si>
  <si>
    <t>12 patsiendi ravi aastas BV-ga maksaks ravikindlustusele kuni x,xx mln eurot.</t>
  </si>
  <si>
    <t>BV efektiivsust taotletud näidustusel on hinnatud avatud, randomiseeritud kontrollgrupiga uuringus (ECHELON-1) ravinaiivsetel patsientidel. Uuringu esmane tulemusnäitaja oli modifitseeritud progressioonivaba periood, mis defineeriti kui dokumenteeritud progressioon mistahes ajahetkel pärast esmavaliku ravi alustamist, surm mistahes põhjusel või täieliku ravivastuse mittesaavutamine. Uuringu teiseseks tulemusnäitajaks oli üldine elulemus. 2 aasta modifitseeritud progressioonivaba periood sõltumatu komisjoni interpreteeringus oli BV+AVD rühmas 82,1% ja ABVD rühmas 77,2%. 5 aasta progressioonivaba periood uurijate interpreteeringus oli BV+AVD rühmas 82,2% ja ABVD rühmas 75,3%, 6 aasta progressioonivaba periood oli BV+AVD rühmas 82,3% ja ABVD rühmas 74,5%. 6 aasta üldine elulemus oli BV+AVD rühmas 93,9% ja ABVD rühmas 89,4%. 2022.a. avaldati 6 aasta jälgimisperioodi kokkuvõte. Uuringu jälgimisfaas veel kestab.</t>
  </si>
  <si>
    <t>Komisjon soovitab Tervisekassa juhatusel taotlus brentuksimabvedotiini lisamiseks tervishoiuteenuste loetellu Hodgkini lümfoomi raviskeemi bleomütsiini asendamiseks rahuldada tingimusel, et koostöös hematoloogidega leitakse ravist kõige enam kasu saav sihtgrupp ning selle sihtgrupi puhul ei ületa kulutõhususe näitaja 20 000 €/QALY kohta.</t>
  </si>
  <si>
    <t xml:space="preserve">Eelnevalt ravimata difuusse B-suurrakklümfoomi ravikuur polatuzumabvedotiini ja immuunkemoteraapiaga                            </t>
  </si>
  <si>
    <t xml:space="preserve">Eesti Hematoloogide Selts, Roche Eesti OÜ </t>
  </si>
  <si>
    <t xml:space="preserve">Esitatud majandusmudeli põhjal on ebaselge ning valitseb ebakindlus usaldusväärsel elulemuskasu hindamisel ja seetõttu ka kulutõhususe hindamisel. Pikaajalised OS andmed pole veel teada (uuringu final data collection 27.06.2024).30 a ajahorisont) on ICERQALY 119 109 eurot (0,260 LY ja 0,247 QALY), OS kasu mitte arvestamisel: 60a ajahorisondi korral ICERQALY 142 187 eurot (0,187 LY ja 0,198 QALY), 30a ajahorisondi korral ICERQALY 150 602 eurot (0,175 LY ja 0,189 QALY).
</t>
  </si>
  <si>
    <t>Võttes arvesse asjaolu, et taotletava teenuse puhul ei ole tegemist uute ravijuhtudega, vaid kehtivas teenuskoodis olevate raviskeemide asemel uue skeemi kasutamisega olemasolevatel ja juba ravitavatel patsientidel, lisakulu hinnanguliselt ühe patsiendi kohta 36-39 000 eurot ning 50 patsiendi korral 1,81-1,94 miljonit eurot.</t>
  </si>
  <si>
    <r>
      <rPr>
        <sz val="11"/>
        <color rgb="FF000000"/>
        <rFont val="Times New Roman"/>
        <family val="1"/>
        <charset val="186"/>
      </rPr>
      <t>Ravimi toimet on hinnatud III faasi rahvusvahelises mitmekeskuselises randomiseeritud topeltpimedas platseebokontrolliga uuringus POLARIX (</t>
    </r>
    <r>
      <rPr>
        <i/>
        <sz val="11"/>
        <color rgb="FF000000"/>
        <rFont val="Times New Roman"/>
        <family val="1"/>
        <charset val="186"/>
      </rPr>
      <t xml:space="preserve">data cutoff  </t>
    </r>
    <r>
      <rPr>
        <sz val="11"/>
        <color rgb="FF000000"/>
        <rFont val="Times New Roman"/>
        <family val="1"/>
        <charset val="186"/>
      </rPr>
      <t>28.06.2021, jälgimisaja mediaan 28,2 kuud</t>
    </r>
    <r>
      <rPr>
        <sz val="11"/>
        <color rgb="FF212121"/>
        <rFont val="Times New Roman"/>
        <family val="1"/>
        <charset val="186"/>
      </rPr>
      <t>)</t>
    </r>
    <r>
      <rPr>
        <sz val="11"/>
        <color rgb="FF000000"/>
        <rFont val="Times New Roman"/>
        <family val="1"/>
        <charset val="186"/>
      </rPr>
      <t>, milles võrreldi R-CHOP skeemi efektiivsust ja ohutust polatuzumabvedotiini sisaldava Pola-R-CHP skeemiga, millest kõrvaltoimete profiili kattuvuse tõttu oli välja jäetud vinkristiin. Elulemusandmeid presenteeriti ka jälgimisaja mediaaniga 39,7 (</t>
    </r>
    <r>
      <rPr>
        <i/>
        <sz val="11"/>
        <color rgb="FF000000"/>
        <rFont val="Times New Roman"/>
        <family val="1"/>
        <charset val="186"/>
      </rPr>
      <t xml:space="preserve">data cutoff  </t>
    </r>
    <r>
      <rPr>
        <sz val="11"/>
        <color rgb="FF000000"/>
        <rFont val="Times New Roman"/>
        <family val="1"/>
        <charset val="186"/>
      </rPr>
      <t>15.06.2022). Kliiniline uuring ei ole veel lõppenud. Uuringusse kaasati 879 eelnevalt ravimata CD20-positiivse DLBCL-iga patsienti, kes randomiseeriti 1:1 saama kas polatuzumabvedotiini, rituksimabi ja CHP kombinatsioonravi (Pola-R-CHP; n=440) või rituksimabi ja CHOP kombinatsiooni (R-CHOP; n=439). Patsiendid said kaheksa 21-päevast ravitsüklit: 1) 6 tsüklit kas Pola-R-CHP või R-CHOP (C1-6), 2) järgnes kaks rituksimabi monoteraapia tsüklit (C7-8 1.päeval). 28,2-kuulise jälgimisaja mediaani (vahemik: 0,1–43,4) korral oli haiguse progressiooni, retsidiivi või surma risk Pola-R-CHP rühmas oluliselt väiksem kui R-CHOP rühmas (HR 0,73; 95% CI 0,57-0,95; p=0,02). 2 aasta progressioonivaba elulemus oli Pola-R-CHP rühmas 6,5 protsendipunkti kõrgem kui R-CHOP rühmas (76,7% [95% UV 72,7-80,8] vs 70,2% [95% UV 65,8-74,6]). PFS kasu Pola-R-CHP vs R-CHOP püsis ka pikema, 39,7-kuulise mediaaniga jälgimisaja korral: haiguse progressiooni, retsidiivi või surma risk oli Pola-R-CHP rühmas oluliselt väiksem kui R-CHOP rühmas (HR 0,76; 95% UV 0,60-0,97). 3 aasta progressioonivaba elulemus oli Pola-R-CHP rühmas 7,7 protsendipunkti kõrgem kui R-CHOP rühmas. Esmase analüüsi ajal ei olnud üldise elulemuse andmed veel küpsed ja OS ei olnud rühmade lõikes statistiliselt erinev: Pola-R-CHP grupis 88,7% (95% UV, 85,7-91,6) ja R-CHOP grupis 88,6% (95% UV 85,6-91,6), (HR 0,94; 95% UV 0,65-1,37; p=0,75). 39,7-kuulise mediaaniga jälgimisaja korral olid tulemused sarnased, mediaan OS oli saavutamata (HR 0,94; 95% UV 0,67-1,33; p=0,73).</t>
    </r>
  </si>
  <si>
    <t>Komisjon soovitab Tervisekassa juhatusel taotluse teenuse „Eelnevalt ravimata difuusse Bsuurrakklümfoomi ravikuur polatuzumabvedotiini ja immuunkemoteraapiaga“ lisamiseks tervishoiuteenuste loetellu, mitte rahuldada.</t>
  </si>
  <si>
    <t xml:space="preserve">Retsidiveerunud või refraktaarse difuusse B-suurrakklümfoomi ravi glofitamabiga, 2,5 mg </t>
  </si>
  <si>
    <t>MLH esitas uue hinnapakkumise ning ravim on Tervisekassa valitud parameetrite juures kulutõhus. Glofitamabi ravi (12 tüsklit) on Pola-BR ravist kallim, kuigi kaudne võrdlus näitab, et nad on r/r DLBCL ravis võrreldava efektiivsusega.</t>
  </si>
  <si>
    <t>lisakulu ei tule, kui MLH nõustub sõlmima riskijagamisega hinnakokkuleppe</t>
  </si>
  <si>
    <t>Glofitamabi ohutust ja efektiivsust on hinnatud käimasolevas mitmekeskuselises avatud disainiga annuse eskaleerimisega mitme kohordiga I/II faasi uuringus NP30179 (NCT03075696). Uuringu I faasis hinnati glofitamabi ohutust, farmakokineetikat ja maksimaalset talutavat annust r/r B-lümfotsütaarse NHL-iga patsientidel. II faasi üheharulises uuringus hinnatakse glofitamabi monoteraapia ohutust ja efektiivsust DLBCL-iga patsientidel, kes on saanud vähemalt kaks eelnevat raviliini. Dickinson et al artiklis kajastatud andmed on esitatud seisuga 14.03.2022, mil jälgimisaja mediaan oli 12,6 kuud (vahemik: 0,1-22,1). Viimased erialakongressidel publitseeritud andmed on seisuga 16.01.2023 jälgimisaja mediaaniga 21,2 kuud (vahemik: 0-34). Uuringusse kaasati 155 raskesti ravitavat DLBCL patsienti, kellest enam kui pooltel oli IV staadiumi kasvaja, 42%-l suure kasvajamassiga haigus, 58%-l primaarselt refraktaarne haigus ja 86%-l refraktaarsus viimasele eelnenud ravile. Iga kolmas patsient oli saanud CAR-T-raku ravi ja iga viies patsient läbinud autoloogse vereloome tüvirakkude siirdamise. Kõikide patsientide ECOG oli 0-1. Patsientidele manustati glofitamabi 12 tsüklit või kuni haiguse progressiooni või ravile allumatu toksilisuse tekkimiseni. Esmasel efektiivsuse analüüsil võrreldi uuringu esmast tulemusnäitajat - sõltumatu hindamiskogu poolt (IRC) hinnatud täieliku ravivastuse määra - eeldefineeritult täieliku ravivastuse määra ajaloolise kontrolliga, 20%-lise täieliku ravivastusega, mis oli eelnevalt leitud 19 r/r DLBCL uuringu meta-analüüsil. 12,6-kuulise jälgimisaja mediaani korral saavutas IRC hinnangul täieliku ravivastuse 61 glofitamabi monoteraapiaga ravitud patsienti ehk 39% patsientidest (95% CI 32–48). Teisesteks tulemusnäitajateks olid ka IRC hinnatud progressioonivaba elulemus (PFS) ja üldine elulemus (OS). PFS väärtuseks saadi 4,9 kuud, 12 kuul oli PFS 37%. OS mediaaniks saadi 11,5 kuud ja 12 kuul oli OS 50%. 24 kuu vaheanalüüsis oli täieliku ravivastuse saanud patsientidest (39%) elus veel 90% ja progressioonivaba 80%.  
Kaudsete võrdluste tulemused viitavad, et glofitamabi monoteraapia on tõhusam ka enamus Eestis kasutatavatest r/r DLBCL 3+ raviliini alternatiividest (piksantroon ja BR), Pola-BR ravi tõhusus sarnaneb glofitamabiga.</t>
  </si>
  <si>
    <t>Komisjon soovitab Tervisekassa juhatusel taotluse glofitamabi monoteraapia lisamiseks tervishoiuteenuste loetellu retsidiveerunud või ravirefraktaarse difuusse B-suurrakk-lümfoomiga (r/r DLBCL) patsientide raviks, kes on saanud eelnevalt vähemalt kaks ravirida, rahuldada tingimusel, et ravimi hüvitamisel on soodne mõju Tervisekassa eelarvele.</t>
  </si>
  <si>
    <t>Lisada loetellu alates 1.jaanuar 2025.</t>
  </si>
  <si>
    <t>Läbiviidud kaudsed võrdlused näitavad glofitamabi monoteraapia samaväärset efektiivsust võrreldes pola-BR raviskeemiga, mis on alates 2024. aastast patsientidele kättesaadav. Taotluse rahuldamiseks otsustati järgida komisjoni soovitust sõlmida müügiloa hoidjaga riskijagamise leping. Lepingu tingimuste kohaselt hüvitatakse glofitamab-ravi kindel arv tsükleid, et tagada ravi kuluneutraalsus võrreldes pola-BR raviskeemiga.</t>
  </si>
  <si>
    <t>Onkoloogia</t>
  </si>
  <si>
    <t>Atesolizumabi lisamine levinud väikerakk kopsuvähi raviskeemi</t>
  </si>
  <si>
    <t>Eesti Onkoteraapia Ühing</t>
  </si>
  <si>
    <t>atesolizumabi ICERQALY  = 64 555 € (TTH57 järgi 101 380 €/QALY)</t>
  </si>
  <si>
    <t>500 000 eurot</t>
  </si>
  <si>
    <t>3. faasi topeltpimedas randomiseeritud uuringus oli PFS mediaan atesolizumabiga ravitud patsientidel 5,2 kuud, olles 0,9 kuud pikem (HR = 0,77 (95% CI: 0,62-0,96); p = 0,02) kui kontrollrühmas (keemiaravi). Atesolizumabi rühmas oli elulemuse mediaan 12,3 kuud, olles 2,0 kuud pikem (HR = 0,70 (95% CI: 0,54-0,91); p = 0,0069) kui kontrollrühmas. ORR (objektiivne ravivastus) saavutati 60,2% atesolizumabi- ja 64,4% kontrollrühmas.</t>
  </si>
  <si>
    <t xml:space="preserve">Komisjon ei soovita haigekassa juhatusel taotlust rahuldada, sest ravimitest saadav kasu on väike, kulutõhusus on ebakindel ning lisakulu märkimisväärne. </t>
  </si>
  <si>
    <t xml:space="preserve">Ravimi müügiloa hoidjaga ei ole ravimi hinnas kokkuleppele jõutud. </t>
  </si>
  <si>
    <t>Ravikombinatsioon pembrolizumab+aksitiniib</t>
  </si>
  <si>
    <t>Kohane analüüsi liik on kuluminimeerimine võrreldes I reas rahastatud nivolumab+ipilimumab kombinatsiooniga. Praeguse hinnapakkumise juures ei ole taotletav ravi kulutõhus.</t>
  </si>
  <si>
    <t>Lisakulu ei ole põhjendatud.</t>
  </si>
  <si>
    <t>P+A efektiivsusandmed tuginevad III faasi võrdlusuuringule sunitiniibiga. P+A parandab statistiliselt oluliselt nii progressioonivaba (4 kuud) kui üldelulemust, kuid üldelulemuse kasu suurus on veel teadmata (andmed on ebaküpsed). Rahvusvahelised ravijuhendid (ESMO, EAU, NCCN) soovitavad kasutamist. Kaudsel võrdlusel sama efektiivne kui I reas rahastatud nivolumab+ipilimumab.</t>
  </si>
  <si>
    <t xml:space="preserve">Komisjon soovitab haigekassa juhatusel taotlust mitte rahuldada, sest efektiivsusandmed on väga ebakindlad ning sellest tulenevalt on ka kulutõhususe näitaja väga ebakindel. </t>
  </si>
  <si>
    <t>Võrreldes samaväärse alternatiiviga (nivolumab + ipilimumab) on põhjendatud kuluneutraalne hinnatase, mille korral lisakulu Tervisekassa eelarvele ei kaasne. Seda taset veel läbirääkimistega saavutatud ei ole.</t>
  </si>
  <si>
    <t>Durvalumab’i lisamine levinud väikerakulise kopsuvähi raviskeemi</t>
  </si>
  <si>
    <t>Eesti Kliiniliste Onkoloogide Selts</t>
  </si>
  <si>
    <t>87 008 €/QALY</t>
  </si>
  <si>
    <t>491 420 eurot</t>
  </si>
  <si>
    <t xml:space="preserve"> 3. faasi topeltpimedas randomiseeritud uuringus pikendas durvalumab + keemiaravi võrreldes keemiaraviga statistiliselt ja kliiniliselt oluliselt elulemust, kuid progressioonivaba elulemuse mediaan ei paranenud. Progressioonivaba elulemuse mediaan durvalumabiga ravitud patsientidel oli 5,1 kuud (95% CI: 4,7–6,2) ja keemiaravirühmas 5,4 kuud (95% CI: 4,8–6,2). Durvalumabi rühmas oli elulemuse mediaan 13,0 kuud (95% CI: 11,5-14,8), keemiaravi rühmas oli elulemuse mediaan 10,3 kuud (95% CI: 9,3–11,2). Durvalumab vähendas surma riski 27%</t>
  </si>
  <si>
    <t xml:space="preserve">Komisjon ei soovita Tervisekassa juhatusel taotlust rahuldada, sest ravimitest saadav kasu on väike, kulutõhusus on ebakindel ning lisakulu märkimisväärne. </t>
  </si>
  <si>
    <t>Ravi amivantamabiga, 1 manustamiskord</t>
  </si>
  <si>
    <t>Ei ole võimalik arvutada</t>
  </si>
  <si>
    <t>122 282 eurot</t>
  </si>
  <si>
    <t>Ravimi efektiivsust pole uuringutes ühegi alternatiiviga võrreldud. Tõenäoline kliinilise kasu ulatus on teadmata. Amivantamabi efektiivsuse hindamiseks on käimas kliiniline uuring CHRYSALIS, mis on I/II faasi avatud kaheosaline (annuse tiitrimise ja annuse laiendamisega) ilma võrdlusgrupita uuring, kuhu kuulus alagrupp EGFR exon20ins NSCLC patsiente. Uuringusse kaasati 362 patsienti, kellest 81 olid ekson 20 insertsiooniga. üldine ravivastus oli uurijate hinnangul 38,3% (95% UV 27,7 – 49,7) ja sõltumatu hindamiskomitee hinnangul 43,2% (95% UV 32,2 – 54,7);
• ravivastuse kestus oli uurijate hinnangul 12,5 kuud (95% UV 6,5 – 16,1) ja sõltumatu hindamiskomitee hinnangul 11,0 kuud (95% UV 6,9 – NE [pole veel saavutatud])
• mediaan PFS oli 8,3 kuud (95% UV 5,5 kuni 10,6);
• mediaan OS oli 22,8 kuud (95% UV 14,6 kuni NE [pole veel saavutatud]);</t>
  </si>
  <si>
    <t>Komisjon soovitab Tervisekassa juhatusel taotlust mitte rahuldada, sest puuduvad andmed ravimi hüvitamise majanduslikust põhjendatusest.</t>
  </si>
  <si>
    <t>Ei ole majanduslikult põhjendatud.</t>
  </si>
  <si>
    <t>Immuunravi avelumabiga monoteraapiana esmavaliku säilitusraviks paikselt levinud või metastaatilise uroteliaalse kartsinoomiga täiskasvanud patsientidel, kes on progressioonivabad pärast plaatinapõhist keemiaravi</t>
  </si>
  <si>
    <t xml:space="preserve">Avelumabi raviga võideti võrreldes kontrollgrupiga 15a ajahorisondi korral 2,98 eluaastat ja 2,15 kvaliteedile kohandatud eluaastat; ühe eluaasta maksumuseks oli ** ***€ ja ühe kvaliteedile kohandatud eluaasta maksumuseks *** ***€. </t>
  </si>
  <si>
    <t>ca **** *** eurot aastas</t>
  </si>
  <si>
    <t>Uuringu JAVELIN Bladder 100 esmane tulemusnäitaja oli üldine elulemus (OS) kogu populatsioonis ja OS PD-L1 positiivsete kasvajate korral. Ühe aasta möödudes oli elus 71,3% avelumabi grupi patsientidest ja 58,4% kontrollgrupi patsientidest (mediaan OS 21,4 vs 14,3 kuud; P = 0.001) ning PD-L1 positiivsete korral 79,1% avelumabi grupi patsientidest ja 60,4% kontrollgrupi patsientidest (P&lt;0.001). Progressioonivaba elulemuse (PFS) mediaan oli avelumabi grupis 3,7 kuud ja kontrollgrupis 2,0 kuud ning PD-L1 positiivsete korral avelumabi grupis 5,7 kuud ja kontrollgrupis 2,1 kuud. Raskemaid kui 3 astme kõrvaltoimeid esines 47,4% avelumabi grupi patsientidest ja 25,2% kontrollgrupi patsientidest.</t>
  </si>
  <si>
    <t>Komisjon tõdes, et katmata ravivajadus on suur. Tegemist on esimese ravimiga, mis selle paikme puhul head efekti annab. Taotluses ei ole PD-L1 alusel patsientide sihtrühma piiritletud, aga uuringu andmetest nähtud, et PD-L1 positiivsetel on veidi ravi tulemused paremad. Komisjon nentis, et pakutud hinna juures ei ole ravim kulutõhus, kuid soovitab taotluse rahuldada, kui kulutõhusus langeb aktsepteeritava piiresse.</t>
  </si>
  <si>
    <t xml:space="preserve">Müügiloahoidja on esitanud uue kulutõhususe mudeli ning uue mudeli ja uue hinnapakkumisega on avelumab Eesti tingimustel kulutõhus ja vastab ravimikomisjoni soovitusele. </t>
  </si>
  <si>
    <r>
      <t xml:space="preserve">Trastuzumabderukstekaan (T-Dxd) monoteraapiana mitteresetseeritava või metastaatilise HER2-positiivse rinnavähi raviks täiskasvanud patsientidel, kes on eelnevalt saanud vähemalt </t>
    </r>
    <r>
      <rPr>
        <i/>
        <sz val="11"/>
        <color rgb="FF000000"/>
        <rFont val="Times New Roman"/>
        <family val="1"/>
        <charset val="186"/>
      </rPr>
      <t xml:space="preserve">ühe </t>
    </r>
    <r>
      <rPr>
        <sz val="11"/>
        <color rgb="FF000000"/>
        <rFont val="Times New Roman"/>
        <family val="1"/>
        <charset val="186"/>
      </rPr>
      <t>raviliini  HER2-positiivse rinnavähiga</t>
    </r>
  </si>
  <si>
    <t xml:space="preserve">T-DXd kulutõhusus III või hilisemas ravireas võrreldes keemiaravi (vinorelbiin, kapetsitabiin, eribuliin) või trastuzumabiga on äärmiselt ebakindel ja ebasoodne. 
II ravireas võidetakse ravimiga 1,47 QALY-t ja ravimi kulutõhusus võrreldes T-DM1-ga 64 032 €/QALY, mis ületab haiglaravimite komisjoni poolt aktsepteeritavat lävendit 40 000 €/QALY. Kulutõhus patsientidel, kes saavad II ravireas trastuzumabi ja/või keemiaravi, on teadmata. </t>
  </si>
  <si>
    <t xml:space="preserve">II ravirea patsientide arvu prognoosi taotleja otseselt esitanud ei ole. 30 patsiendi lisakulu 2. aastal võrreldes T-DM1-ga on xxxxxx €. Kui lisaks 10 patsiendil hakkas ravim asendama raviskeemi trastuzumab+keeemiaravi, siis lisanduks nende pt pealt kulu veel xxxxx  €, ehk kokku lisakulu aastas 2 852 058 €. </t>
  </si>
  <si>
    <t>II faasi avatud uuringus DESTINY-Breast01 oli patsientide üldine ravivastuse määr 62%, ravivastuse mediaankestvus 18,2 kuud,  progressiooniavaba elulemus (PFS) 19,4 kuud ja üldine elulemus 29,1 kuud. Kuna tegu on võrdlusgrupita uuringuga, on raske öelda, kuivõrd erinevad ravitulemused alternatiivsete raviviisidega. 
III faasi randomiseeritud mitmekeskuselises avatud uuringus DESTINY-Breast03 parandas T-DXd võrreldes T-DM1-ga vähemalt ühe ravirea saanud mitteresetseeritava või metastaatilise HER2+ rinnavähiga patsientide PFS-i 22 kuud (28,8 vs 6,8 kuud, HR=0,33; p&lt; 0,000001), alagrupianalüüsis patsientidel, kes olid saanud 0-1 ravirida, pikendas T-DXd progressioonivaba elulelumust 14,4 kuud (22,4 vs 8,0  kuud, HR=0,33). T-DXd parandas ravivastuse määra (ORR 78,5% vs 35%). Uuendatud andmetel parandab ravim elulemust  võrreldes T-DM1ga 9,9-12,8 kuu võrra. Rahvusvahelised ravijuhendid soovitavad ravimit kasutada.</t>
  </si>
  <si>
    <t>Lisada loetellu alates 1. jaanuar 2025 (II ravireas)</t>
  </si>
  <si>
    <t>Ravimikomisjon ei soovitanud rahastust III ravireas, sest vajadus selles sihtrühmas on väiksem ning võrdlevad efektiivsusandmed puuduvad. Sellest tulenevalt on ka kulutõhus äärmiselt ebakindel ja ebasoodne. 
II ravirea rahastuseks esitas ravimi müügiloahoidja komisjoni suunistele vastava hinnapakkumise, mille alusel saab ravimit pidada kulutõhusaks ja mõju eelarvele vastuvõetavaks.</t>
  </si>
  <si>
    <t>Metastaatilise kolorektaalkasvaja kemoteraapiakuur</t>
  </si>
  <si>
    <t>Analüüsi pole esitatud.</t>
  </si>
  <si>
    <t>800 000 eurot</t>
  </si>
  <si>
    <t xml:space="preserve">Panitumumabi ja oksaliplatiinipõhise keemiaravi efektiivsust hinnati võrreldes ainult keemiaraviga metastaatilise kolorektaalvähi 1. ravireas sõltuvalt KRAS ekson 2 (koodonid 12 ja 13) mutatsiooni staatusest avatud, randomiseeritud III faasi uuringus PRIME. Esmane tulemusnäitaja oli progressioonivaba periood.Peamised teisesed tulemusnäitajad olid üldine elulemus, objektiivse ravivastuse määr, aeg progressioonini, ravivastuse kestus, patsiendi-raporteeritud tulemused ja ohutus. Panitumumabi lisamine KRAS ekson-wt patsientide 1. rea keemiaravile parandab oluliselt nii progressioonivaba- kui üldise elulemuse tulemusi. Panitumumabi lisamisel keemiaravile on võit progressioonivabas perioodis 2 kuud ja üldises elulemuses 4–6 kuud. PARADIGM oli randomiseeritud III faasi uuring hindamaks mFOLFOX6 + panitumumab efektiivsust ja ohutust võrreldes mFOLFOX6 + bevatsizumab esimese rea ravina varem keemiaravi mittesaanud RAS (KRAS/NRAS) wt metastaatilise kolorektaalvähiga patsientidel. Esmane tulemusnäitaja oli üldine elulemus. Teisesed tulemusnäitajad olid progressioonivaba periood, objektiivne ravivastuse määr, ravivastuse kestus (DOR), R0 resektsiooni osakaal ja ohutus. Hoolimata bioloogilise ravi aktiivsest ristkasutusest järgnevates raviridades pikendas panitumumab 1. reas olulisel määral üldist elulemust nii FAS populatsioonis kui vasakpoolse haigusega rühmas. Progressioonivaba periood ei erinenud, kuid panitumumabi rühmas oli parem ka ravivastuse määr ja R0 resektsiooni määr. </t>
  </si>
  <si>
    <t>Komisjon soovitab müügiloahoidjal esitada kulutõhususe analüüs panitumumabi kasutamiseks metastaatilise kolorektaalkasvaja 1. ravireas kasutades asjakohast võrdlusravi, milleks täna on 1. reas bevatsizumabi ja keemiaravi kombinatsioon ning arutada seejärel taotlust uuesti.</t>
  </si>
  <si>
    <t>panitumumabi ja bevatsizumabi vahel 1. ravireas vasakpoolse kolorektaalvähi korral on tõenäoliselt kliinilises kasus erinevus olemas, aga erinevuse kirjeldamiseks on vajalik esitada kulutõhususe analüüs, hindamaks seda vastavalt tavapärastele kriteeriumitele. Lisakulu on ligi pool miljonit eurot ning ravimi hüvitamiseks on vajalik aru saada, kas lisakulu on põhjendatud. Kolmandas ravireas panitumumabi monoteraapia taotlust taotleja soovil edasi ei menetleta.</t>
  </si>
  <si>
    <t>Pembrolizumabi adjuvantravi neerurakk-kartsinoomiga täiskasvanutele, kellel on suurenenud risk haiguse retsidiivi tekkeks pärast nefrektoomiat või pärast nefrektoomiat ja metastaatiliste kollete resektsiooni</t>
  </si>
  <si>
    <t>Merck Sharp &amp; Dohme OÜ, Eesti Onkoteraapia Ühing</t>
  </si>
  <si>
    <t xml:space="preserve">Kordusanalüüsis korrigeeris Tervisekassa ravimite (nivolumab, ipilimumab, pasopaniib) maksumused vastavalt nende tegelikele hindadele. Lisaks pidas Tervisekassa kohaseks arvestada pembrolizumabi raviefekti vähenemisega: kulutõhususe analüüsis võidetakse 0,87 QALY-t ja 1,03 LYG; ICER/QALY 41 563 €. Kui Tervisekassa rakendas täiendavalt mudelis ka nn Approach 1 eelduse, tõusis kulutõhusus 69 696 euroni (+ 0,57 QALY-t, 0,67 LYG). Tulemus on tulenevalt ekstrapoleerimisest ebakindel ja tavapäraselt varajase ravi staadiumis aktsepteeritavaks peetud tasemega võrreldes ebasoodne. </t>
  </si>
  <si>
    <t>Taotleja prognoosib esimesel aastal 169 teenuse osutamise korda ja järgneval 337 korda, mis tähendab lisakulu Tervisekassa eelarvele esimesel aastal ******** €, järgnevatel aastatel ********* €.</t>
  </si>
  <si>
    <t xml:space="preserve">Pembrolizumabi ohutust ja efektiivsust võrdluses platseeboga heledarakulise RCC adjuvantravis hinnati mitmekeskuselises, randomiseeritud, topeltpimedas platseebokontrolliga III faasi uuringus KEYNOTE-564. Esmane efektiivsuse tulemusnäitaja oli uurija poolt hinnatud haigusevaba periood (DFS). Pembrolizumab parandas uuringu andmetel (minimaalne jälgimisaeg ca 21 kuud, jälgimisaja mediaan 30 kuud; data cut-off 14.06.2021) DFSi suhtelist riski võrreldes platseeboga 37%, absoluutset riski 11%: juhuga patsientide arv pembrolizumabiga 23% vs platseeboga 34% (HR 0,63; 95% UV 0,50–0,80; p&lt;0.0001). Üldelulemuse (OS) andmed on ebaküpsed, Rahvusvahelised ravijuhised soovitavad pembrolizumabi üksnes võimaliku valikuna ning soovitavad ravitosust langetada ettevaatusega ja patsienti kaasates, sest kuniks pole elulemuskasu tõendavaid andmeid, ei saa välistada üleravimist. </t>
  </si>
  <si>
    <t>Komisjon soovib taotluse üle otsustamise edasi lükata kuni on saabunud küpsemad uuringutulemused.</t>
  </si>
  <si>
    <t>Avaldatud uuringuandmete põhjal ei ole üheseid järeldusi ravi pikemaajalisema efektiivsuse (sh elulemuskasu) kohta võimalik teha. Kulutõhusus on ebakindel ja ebasoodne. Eelarvemõju märkimisväärne ja arvestades ebasoodsat kulutõhusust mitteaktsepteeritav.</t>
  </si>
  <si>
    <t>Pea- ja kaelapiirkonna vähi ravi pembrolizumabi monoteraapia või kombinatsioonraviga plaatinat ja 5-fluorouratsiili sisaldava kemoteraapiaga</t>
  </si>
  <si>
    <t>Ravimi kulutõhusus Eesti kontekstis vs teenus 315R on xxxxxx eurot 20 aasta kohta ja see on ebakindel</t>
  </si>
  <si>
    <t>19 patsiendi aastane ravi pembrolizumabiga maksaks ravikindlustusele kuni xxxx mln eurot.</t>
  </si>
  <si>
    <t xml:space="preserve">Pembrolizumabi efektiivsust ja ohutust hinnati uuringus KEYNOTE-048, mis oli mitmekeskuseline avatud randomiseeritud aktiivse kontrolliga uuring, milles hinnati histoloogiliselt kinnitatud korduva või metastaatilise suuõõne, neelu või kõri lamerakk-kartsinoomi ravi patsientidel, kes ei olnud varem saanud korduva või metastaatilise haiguse süsteemset ravi ning kelle haigust ei peetud paiksele ravile alluvaks. 882-st KEYNOTE-048 uuringu patsiendist 85%-i kasvajad ekspresseerisid PD-L1 CPS-ga ≥1. Esmasteks efektiivsuse tulemusnäitajateks olid üldelulemus (OS) ja progressioonivaba periood (PFS). Teisesteks tulemusnäitajateks olid objektiivse ravivastuse määr (ORR), defineeritud patsientide osakaaluna, kelle ravivastus oli kas täielik (CR) või osaline (PR) ning elukvaliteet. OS mediaan oli pembrolizumab+kemoteraapia grupis 13,6 kuud (UV 10,7-15,5) vs uuringu standardravi grupis 10,4 kuud (UV 9,1-11,7). OS mediaan oli pembrolizumab+kemoteraapia grupis 13,6 kuud (UV 10,7-15,5) vs uuringu standardravi grupis 10,4 kuud (UV 9,1-11,7). </t>
  </si>
  <si>
    <t>Komisjon soovitab  taotlus pembrolizumabi rahastamiseks rahuldada tingimusel, et müügiloahoidjaga jõutakse riskijagamise vm kokkuleppeni, kus tootja hüvitab patsientidele esimese 6 kuu ravi ning Tervisekassa võtab tasu maksmise üle patsientidel, kellel ravim on efektiivne.</t>
  </si>
  <si>
    <t>Sakituzumabgovitekaani monoteraapia mitteopereeritava või metastaatilise kolmiknegatiivse rinnavähi raviks täiskasvanud patsientidel, kes on saanud kaks või enam varasemat süsteemravi liini, sh vähemalt üks neist kaugelearenenud haiguse vastu</t>
  </si>
  <si>
    <t>Swixx Biopharma OÜ, Eesti Onkoteraapia Ühing</t>
  </si>
  <si>
    <t>Hetkel ebasoodne, ICER QALY xxx eurot</t>
  </si>
  <si>
    <t>Esimesed neli aastat vastavalt xxx eurot, xxx eurot, xxx eurot ja xxx eurot.</t>
  </si>
  <si>
    <t xml:space="preserve">Sakituzumabi ohutust ja efektiivsust on hinnatud randomiseeritud III faasi võrdlusrühmaga uuringus ASCENT . Uuringusse kaasati 529 mitteresekteeritava või metastaatilise TNBC-ga patsienti, kes olid saanud vähemalt kahte eelnevat süsteemravi, millest üks oli taksaanirühma preparaat. Nendest 61 patsienti olid ajumetastaasidega, kuid esmasesse efektiivsusanalüüsi kaasati ainult ilma ajumetastaasideta patsiente – see võimaldas uurida sakituzumabi kliinilist kasu mTNBC-ga patsientidel, ilma et esineks segav mõju halva prognoosiga seostatud ajumetastaasidest. Patsiendid randomiseeriti (1:1) saama sakituzumabi (n=267) või uurija valikul keemiaravi (eribuliin-54%, kapetsitabiin-13%, gemtsitabiin-12% või vinorelbiin-20%) (n=262). Uuringu tulemused näitasid, et sakituzumabi kasutamisel on võrreldes keemiaraviga mediaan PFS pikem – vastavalt 5,6 kuud vs 1,7 kuud, HR=0,41 (95% UV 0,32-0,52, p&lt;0,001). Arsti hinnatud PFS oli sarnane. Ka elulemuse osas oli sakituzumab parem – vastavalt 12,1 kuud vs 6,7 kuud, HR=0,48 (95% UV 0,38-0,59, p&lt;0,001). Objektiivse ravivastuse (täielik või osaline) saavutasid sakituzumabi ja keemiaravi grupis vastavalt 35% ja 5% patsientidest. Ravivastus kestis vastavalt 6,3 kuud ja 3,6 kuud. Kogupopulatsiooni PFS ja OS saadi sakituzumabi ja keemiaraviga vastavalt 4,8 vs 1,7 kuud (HR=0,43; 95% UV 0,35-0,54) ning 11,8 vs 6,9 kuud (HR=0,51; 95% UV 0,41-0,62). </t>
  </si>
  <si>
    <t xml:space="preserve">Komisjon soovitab Tervisekassa juhatusel taotluse sakituzumabgovitekaani lisamiseks tervishoiuteenuste loetellu mitteopereeritava või metastaatilise kolmiknegatiivse rinnavähi raviks täiskasvanud patsientidel, kes on saanud kaks või enam varasemat süsteemset ravi, rahuldada tingimusel, et kulutõhususe määr ei ületa 40 000€/QALY kohta. </t>
  </si>
  <si>
    <t xml:space="preserve">Ettepanekut pole tehtud, sest ravimi kulutõhususe määr ületab 40 000€/QALY kohta. </t>
  </si>
  <si>
    <t>Biliopankreaatilise süsteemi kartsinoomi kemoteraapiakuur</t>
  </si>
  <si>
    <t>AstraZeneca Eesti OÜ, Eesti Onkoteraapia Ühing</t>
  </si>
  <si>
    <t>166 201 €/QALY</t>
  </si>
  <si>
    <t>1 950 000 eurot</t>
  </si>
  <si>
    <t>Ravimi efektiivsust ja ohutust hinnati TOPAZ-1 randomiseeritud topeltpimedas 3. faasi uuringus, mis hindas durvalumab + gemtsitabiin + tsisplatiin kombinatsiooni efektiivsust ja ohutust esimese rea ravina progresseerunud sapiteedevähiga patsientidel võrreldes platseebo + gemtsitabiin + tsisplatiin raviga. Esmane tulemusenäitaja oli üldine elulemus (OS), teisene tulemusnäitaja oli progressioonivaba periood (PFS). OS oli durvalumabi puhul platseeboga võrreldes oluliselt pikem, kuigi mediaani usalduspiirid kahe rühma vahel osaliselt kattuvad (riskisuhe 0,80; 95%UV, 0,66–0,97; p=0,021). Mediaan OS oli durvalumabi rühmas 12,8 kuud (95%UV, 11,1–14,0) ja platseebo rühmas 11,5 kuud (95%UV, 10,1–12,5). mediaan PFS oli durvalumabi puhul 7,2 kuud (95%UV, 6,7 kuni 7,4) ja platseebo puhul 5,7 kuud (95%UV, 5,6 kuni 6,7) (HR 0,75; 95%UV 0,63–0,89; p=0,001);</t>
  </si>
  <si>
    <t>Komisjon soovitab taotluse rahuldada tingimusel, et kulutõhusus langeb 40 000 EUR/QALY piiresse.</t>
  </si>
  <si>
    <t>Söögitoruvähi või mao- ja söögitoru ühenduskoha vähi adjuvantravi nivolumabiga, 4-nädalane ravi</t>
  </si>
  <si>
    <t>Swixx Biopharma OÜ</t>
  </si>
  <si>
    <t xml:space="preserve">Baasstsenaariumi analüüsi tulemused olid 30-aastase ajahorisondiga järgmised: nivolumabi
rühmas võideti 4,34 kvaliteedile kohandatud eluaastat (QALY) võrreldes BSC võidetud 3,33
QALT-ga (lisandus 1,01 QALY); nivolumabi rühmas oli võidetud eluaastaid (LY) 5,08 ning BSC
rühmas 3,88 (lisandus 1,18 LY); täiendkulu tõhususe määr saavutati xxx eurot QALY kohta. </t>
  </si>
  <si>
    <t>1. aastal *** eurot; 2. ja 3.aasta ca *** eurot</t>
  </si>
  <si>
    <t>Adjuvantse nivolumabi efektiivsust ja ohutust söögitoruvähi või mao- ja söögitoru ühenduskoha vähi ravis on uuritud CheckMate 577 3. faasi mitmekeskuselises randomiseeritud platseebokontrolliga topeltpimedas uuringus. Uuringusse kaasati täiskasvanud patsiendid, kes olid saanud kemoradioteraapiat, millele järgnes kartsinoomi täielik kirurgiline resektsioon 16 nädala jooksul enne randomiseerimist, ning kellel esines uurija kinnitatud jääkhaigus ning vähemalt ypN1 või ypT1 (ypTNM). Patsiendid (n=794) randomiseeriti vahekorras 2:1 saama kas nivolumabi (n=532) või platseebot (n=262). Uurija hinnatud haigusvaba elulemus (disease-free survival, DFS), mida määratleti kui aega randomiseerimise kuupäevast kuni esimese retsidiivi või mis tahes põhjusel surma kuupäevani, ükskõik kumb saabus esimesena. DFS-i mediaan oli nivolumabi puhul 22,4 kuud (95% CI: 16,62; 34,00) ja platseebo puhul 11,0 kuud (95% CI: 8,34; 14,32); HR 0,69 (96,4% CI: 0,56; 0,86), p&lt; 0,001). Mediaanne kaugmetastaaside-vaba elulemus oli nivolumabi rühmas 28,3 kuud (95% CI 21,3;
mittehinnatav) ja platseebo rühmas 17,6 kuud (95% CI 12,5; 25,4) (HR 0,74; 95% CI 0,60; 0,92).
Nii nivolumabi kui ka platseebo rühmades täheldati mitmel ajahetkel kliiniliselt olulist paranemist
EQ-5D-3L visuaalse analoogi skaalal. FACT-E üldskooris ega EQ-5D-3L kasulikkuse (utility)
indeksis ei esinenud kliiniliselt olulist paranemist.</t>
  </si>
  <si>
    <t xml:space="preserve">Komisjon soovitab Tervisekassa juhatusel taotluse nivolumabi monoteraapia lisamiseks
tervishoiuteenuste loetellu lokaalselt levinud söögitoruvähi või mao- ja söögitoru ühenduskoha vähi
adjuvantraviks patsientidele, kellel esineb jääkhaigus pärast eelnevat neoadjuvantset
kemoradioteraapiat, rahuldada tingimusel, et kulutõhusus ei ületa 20 000€/QALY kohta. </t>
  </si>
  <si>
    <t>Komisjon soovitab teatud tingimustel</t>
  </si>
  <si>
    <t>Komisjon tõdes, et neile patsientidele on täiendav vajadus ravi järele olemas. Uuringud on näidanud, et ligikaudu 75% patsientidel esineb resektsiooni järgselt patoloogiline jääkhaigus, mille korral on prognoos elulemusele kehv. Komisjon tõdes, et 30-aastane ajahorisont on põhjendatud kuivõrd siis on mudeli järgi elus 5% patsientidest. Lisaks nõustub komisjon Tervisekassa muudatusega mudelis, mis kasutab aega paranemiseni 5 aastat sarnaselt teiste riikide majandusanalüüsile. Selliselt kohandatud sisenditega tuleb kulutõhususe määraks 54 030€/QALY kohta, võidetakse 0,840 QALY.
Komisjoni hinnangul on põhjendatud ravimi hüvitamine tingimusel, et kulutõhususe määr ei ületa 20 000€/QALY kohta.</t>
  </si>
  <si>
    <t>Hindamisel.</t>
  </si>
  <si>
    <t xml:space="preserve">Ravimi efektiivsust ja ohutust on hinnatud uuringutes IMpower-133, mis oli mitmekeskusekine suletud randomiseeritud aktiivse kontrolliga uuring ning IMbrella A, mis oli avatud, mitmekeskuseline, mitterandomiseeritud, üheharuline laiendusuuring ja pikaajaline jälgimisuuring eelnevalt IMpower133 uuringus osalenud patsientidel. Esmastest tulemusnäitajateks olid progressioonivaba elulemus ja üldine elulemus. Progressioonivaba elulemuse mediaan atesolizumabiga ravitud patsientidel oli 5,2 kuud, olles 0,9 kuud pikem (HR = 0,77 (95% CI: 0,62, 0,96); p = 0,02) kui kontrollrühmas. Atesolizumabi rühmas oli üldelulemuse mediaan 12,3 kuud, olles 2,0 kuud pikem (HR = 0,70 (95% CI: 0,54, 0,91); p = 0,0069) kui kontrollrühmas. IMbrella A uuringu andmetel olid 11 patsienti ehk 5,5% ravi alustanutest uuringuperioodi lõppedes elus, mis annab 5 aasta elulemuseks 12%. </t>
  </si>
  <si>
    <t>Mitte lisada (menetlus pooleli)</t>
  </si>
  <si>
    <t>Kõrge riskiga varase mitteväikerakk-kopsuvähi perioperatiivne ravi pembrolizumabiga, kolmenädalane ravikuur</t>
  </si>
  <si>
    <t>Eluea (36,9 aastat) ajahorisondis ICER/QALY 10 487€ ning võideti 1,6 QALY, 1,95LY. Kulutõhususe tulemused ebakindlad ja ei ole kuluefektiivsuse hindamisel informatiivsed. Kuluminimeerimisel atesolizumabiga jäi pembrolizumab ca ***% kallimaks.</t>
  </si>
  <si>
    <t xml:space="preserve">1. aastal *** eurot; 2. ja 3.aasta ca *** eurot
</t>
  </si>
  <si>
    <t xml:space="preserve">Komisjon soovitab Tervisekassa juhatusel taotluse pembrolizumabi lisamiseks tervishoiuteenuste loetellu kombinatsioonis plaatinapõhise keemiaraviga varajase või lokaalselt kaugelearenenud resetseeritava mitteväikerakk-kopsuvähi neoadjuvantraviks kõrge retsidiiviriskiga täiskasvanud patsientidele, millele pärast kirurgilist operatsiooni järgneb adjuvantravi pembrolizumab monoteraapiaga, rahuldada tingimusel, et ravimi hüvitamisega kaasneb eelarvele teatav sääst. </t>
  </si>
  <si>
    <t xml:space="preserve">Komisjon leidis, et taotleja poolt esitatud majandusmudel ei ole Eesti tingimustes asjakohane ning arvestades, et kättesaadavad on alternatiivsed ravivõimalused, ei ole hinnavahe põhjendatud. Müügiloa hoidjaga läbirääkimistes saavutati osapooli rahuldav tulemus. </t>
  </si>
  <si>
    <t>Trastuzumab subkutaane vorm HER2 positiivsetele varajase rinnavähiga patsientidele</t>
  </si>
  <si>
    <t>Eesti Onkoloogide Selts</t>
  </si>
  <si>
    <t>Teadaolevalt IV ja SC trastuzumabi omavahelise võrdluse osas rahvusvaheliste hindamisasutuste kulutõhususe hinnangud puuduvad. Ravimitootja sõnul pole sellist kulutõhususe analüüsi läbiviidud, kus oleks võrreldud trastuzumab SC vs IV kehvade veenidega patsientidel. Põhjuseks see, et enamus riikides on SC kasutusel ilma piiranguta ning sellise analüüsi teostamiseks pole vajadust nähtud.</t>
  </si>
  <si>
    <t>Ligikaudu xxx eurot 10-30 patsiendi
kohta aasta lõikes. Kui arvestada ka 
veenipordi säästu, mis Tervisekassa 
hinnangul on pigem hüpoteetiline, 
tuleks aastane lisakulu xxx</t>
  </si>
  <si>
    <t>III faasi randomiseeritud avatud disainiga uuringus HannaH4 on näidatud subkutaanse trastuzumabi farmakokineetilise profiili ja efektiivsuse mittehalvemust ning sarnast ohutust võrreldes intravenoosse ravimvormiga kasutamisel HER2-positiivse opereeritava lokaalselt levinud või põletikulise rinnavähi (neo)adjuvantravis. Metastaatilise rinnavähiga patsientide eelistusi ja pikaaegseid tulemusi hindavas uuringus MetaspHer5,6 hinnati patsientide ravimvormi eelistust. Trastuzumabi subkutaanset manustamist eelistas 85.9% patsientidest 95% (95% UI; 78.8-93.0; p &lt; 0.001), tuues eelistuste põhjusena, et subkutaanne manustamisviis on neile vähem valu ja stressi tekitav, kiirem ning mugavam.</t>
  </si>
  <si>
    <t xml:space="preserve">Komisjon soovitab Tervisekassa juhatusel taotluse üle otsustamine edasi lükata kuni valmib Tartu
Ülikooli poolt koostatav raport, mis võimaldab manustamisviisi erinevust selgematel alustel hinnastada. </t>
  </si>
  <si>
    <t>Edasi lükata</t>
  </si>
  <si>
    <t>Kokkuvõttes leidis komisjon, et subkutaanse ravimvormi rahastamine mõjutaks otseselt patsientide ja nende lähedaste elukvaliteeti, vähendaks mingil määral tervishoiuteenuste kulusid, kuid hinnaerinevus on suur ning ei ole üheselt selge, kui suur hinnaerinevus intravenoossest manustamisest on põhjendatud. Seega soovib komisjon otsustamise edasi lükata kuniks on valminud Tartu Ülikooli poolt koostatav raport.</t>
  </si>
  <si>
    <t>Nivolumab kombinatsioonis fluoropürimidiini ja plaatina sisaldava keemiaraviga lokaalselt kaugelearenenud mitteresetseeritava või metastaatilise HER2-negatiivse mao  ja söögitoru adenokartsinoomide esimese rea raviks täiskasvanud patsientidele, kelle kasvaja ekspresseerib PD L1 CPS-iga ≥ 5</t>
  </si>
  <si>
    <t>Eesti Onkoteraapia Ühing, Swixx Biopharma OÜ</t>
  </si>
  <si>
    <r>
      <t xml:space="preserve">Tootja leidis, et 20 aastase ajahorisondi korral  lisandub </t>
    </r>
    <r>
      <rPr>
        <b/>
        <sz val="11"/>
        <color rgb="FF000000"/>
        <rFont val="Times New Roman"/>
        <family val="1"/>
        <charset val="186"/>
      </rPr>
      <t>0,65</t>
    </r>
    <r>
      <rPr>
        <sz val="11"/>
        <color rgb="FF000000"/>
        <rFont val="Times New Roman"/>
        <family val="1"/>
        <charset val="186"/>
      </rPr>
      <t xml:space="preserve"> l</t>
    </r>
    <r>
      <rPr>
        <b/>
        <sz val="11"/>
        <color rgb="FF000000"/>
        <rFont val="Times New Roman"/>
        <family val="1"/>
        <charset val="186"/>
      </rPr>
      <t>QALY-t</t>
    </r>
    <r>
      <rPr>
        <sz val="11"/>
        <color rgb="FF000000"/>
        <rFont val="Times New Roman"/>
        <family val="1"/>
        <charset val="186"/>
      </rPr>
      <t xml:space="preserve"> ning </t>
    </r>
    <r>
      <rPr>
        <b/>
        <sz val="11"/>
        <color rgb="FF000000"/>
        <rFont val="Times New Roman"/>
        <family val="1"/>
        <charset val="186"/>
      </rPr>
      <t>1,06</t>
    </r>
    <r>
      <rPr>
        <sz val="11"/>
        <color rgb="FF000000"/>
        <rFont val="Times New Roman"/>
        <family val="1"/>
        <charset val="186"/>
      </rPr>
      <t xml:space="preserve"> LY, </t>
    </r>
    <r>
      <rPr>
        <b/>
        <sz val="11"/>
        <color rgb="FF000000"/>
        <rFont val="Times New Roman"/>
        <family val="1"/>
        <charset val="186"/>
      </rPr>
      <t>ICUR</t>
    </r>
    <r>
      <rPr>
        <sz val="11"/>
        <color rgb="FF000000"/>
        <rFont val="Times New Roman"/>
        <family val="1"/>
        <charset val="186"/>
      </rPr>
      <t xml:space="preserve"> tulemuseks </t>
    </r>
    <r>
      <rPr>
        <b/>
        <sz val="11"/>
        <color rgb="FF000000"/>
        <rFont val="Times New Roman"/>
        <family val="1"/>
        <charset val="186"/>
      </rPr>
      <t>76 688</t>
    </r>
    <r>
      <rPr>
        <sz val="11"/>
        <color rgb="FF000000"/>
        <rFont val="Times New Roman"/>
        <family val="1"/>
        <charset val="186"/>
      </rPr>
      <t xml:space="preserve"> eurot/</t>
    </r>
    <r>
      <rPr>
        <b/>
        <sz val="11"/>
        <color rgb="FF000000"/>
        <rFont val="Times New Roman"/>
        <family val="1"/>
        <charset val="186"/>
      </rPr>
      <t>QALY</t>
    </r>
    <r>
      <rPr>
        <sz val="11"/>
        <color rgb="FF000000"/>
        <rFont val="Times New Roman"/>
        <family val="1"/>
        <charset val="186"/>
      </rPr>
      <t xml:space="preserve"> kohta. Terivisekassa kordusanalüüs: 10 aasta korral langeb võidetud QALY-de arv 0,53-ni, lisanduvaid eluaastad 0,78 ja kulutõhususe näitaja on 99 177 eurot/QALY. Taotletava hinna juures ei saa nivolumabi ja kemoteraapia kombinatsioonravi kulutõhusaks pidada, 240 mg ravimi kulutõhus hinnatase sel näidustusel on 936,75 eurot, milleks on vajalik hinnalangus ca -64%.</t>
    </r>
  </si>
  <si>
    <r>
      <rPr>
        <sz val="11"/>
        <color rgb="FF000000"/>
        <rFont val="Times New Roman"/>
        <family val="1"/>
        <charset val="186"/>
      </rPr>
      <t xml:space="preserve"> 1 patsiendi kohta 38 364,78 </t>
    </r>
    <r>
      <rPr>
        <sz val="11"/>
        <color rgb="FF000000"/>
        <rFont val="Aptos Narrow"/>
        <family val="2"/>
      </rPr>
      <t xml:space="preserve"> </t>
    </r>
    <r>
      <rPr>
        <sz val="11"/>
        <color rgb="FF000000"/>
        <rFont val="Times New Roman"/>
        <family val="1"/>
        <charset val="186"/>
      </rPr>
      <t>eurot, 31 patsiendi korral 1 189 308,07 eurot.</t>
    </r>
  </si>
  <si>
    <t>Nimetatud raviga CheckMate 649 uuringu tulemustele tuginedes saavutati 1,65-kuuline progressioonivaba elulemuse (PFS) paranemine võrreldes ainult keemiaraviga (senine standard): mediaan-PFS oli vastavalt 7,7 kuud ja 6,05 kuud (HR 0,68; p&lt;0,001). Samuti paranes üldine elulemus (mediaan) 3,3 kuu võrra võrreldes ainult keemiaraviga: vastavalt 14,4 kuud vs 11,1 kuud (HR 0,71; p&lt;0,001). Arvestatav osa (21%) kombineeritud immuun+keemiaravi saanutest  püsisid elus pikemat aega (jälgimisperioodini 36 kuud) võrreldes ainult keemiaravi saanute 10%ga.</t>
  </si>
  <si>
    <t xml:space="preserve">Komisjon soovitab Tervisekassa juhatusel teenuse „Nivolumab kombinatsioonis fluoropürimidiini ja plaatina sisaldava keemiaraviga lokaalselt kaugelearenenud mitteresetseeritava või metastaatilise HER2-negatiivse mao ja söögitoru adenokartsinoomide esimese rea raviks patsientidele, kelle kasvaja ekspresseerib PD-L1 CPS-iga ≥5“ lisamist tervishoiuteenuste loetellu rahuldada tingimusel, et kulutõhususe määr ei ületa 40 000€/QALY kohta.  </t>
  </si>
  <si>
    <t>Metastaatilise kolorektaalkasvaja kemoteraapiakuur. Ravimi FRUZAQLA™ (fruquintiniib) lisamine komplekshinda.</t>
  </si>
  <si>
    <t>III ravireas esineb marginaalne kasu kvaliteetsetes eluaastates (0,033QALY) võrreldes alternatiivse ravimiga trifluridiin+tipiratsiiliga, kulutõhususe näitaja ICER väärtuseks on xxxxx€/QALY (ebasoodne). Ravimi kulutõhusus IV ravireas pole teada.</t>
  </si>
  <si>
    <t xml:space="preserve">III ravireas xxxxxx€ ja IV ravireas xxxxxx€, mõlemas kokku  xxxxxxxx€  </t>
  </si>
  <si>
    <t>Frukvintiniibi efektiivsust metastaatilise kolorektaalvähi (mKRV) 3. ja 4. rea ravis on uuritud vastavalt FRESCO ja FRESCO-2 uuringutes. FRESCO oli randomiseeritud platseebo kontrolliga kolmanda faasi uuring, millesse kaasati 416 mKRV patsienti, kellel esines progressioon pärast fluoropürimidiini, oksaliplatiini ja irinotekaanipõhist kemoteraapiat. 68,3% patsientidest olid varasemalt saanud kahte või kolme kemoteraapiat ning 31,7% enam kui kolme. 30,2% patsientidest olid saanud varasemalt VEGF inhibiitoreid ja 14,4% EGFR inhibiitoreid. Elulemuskasu oli frukvintiniibi rühmas 9,30 kuud ning platseeborühmas 6,57 kuud (HR surma osas 0,65 [95% CI 0,51-0,83]; p&lt;0,001). Progressioonivaba perioodi mediaan oli frukvintiniibi rühmas 3,71 kuud  ning platseeborühmas 1,84 kuud (HR haiguse progressiooni või surma osas 0,26 [95% CI 0,21-0,34]; p&lt; 0,001). FRESCO 2 oli randomiseeritud platseebo kontrolliga kolmanda faasi uuring, millesse kaasati 691 mKRV adenokartsinoomi vormiga patsienti, kellel esines progressioon pärast fluoropürimidiini, oksaliplatiini ja irinotekaanipõhist kemoteraapiat, VEGF inhibiitoreid ning EGFR inhibiitoreid (juhul kui RAS wt) ning kes lisaks olid progresseerunud või ei talunud regorafeniibi ja/või trifluridiin +tipiratsiili. Varasemate raviridade mediaan metastaatilise haiguse tõttu oli 4, 73% patsientidest olid saanud enam kui 3 varasemat ravirida. 97% patsientidest olid saanud varasemalt VEGF inhibiitoreid, 39% EGFR inhibiitoreid ning kõik patsiendid olid varasemalt saanud ravi kas trifluridiin–tipiratsiiliga (52%), regorafeniibiga (8%) või mõlemaga (39%). Üldelulemuse mediaan oli frukvintiniibi rühmas 7,4 kuud (95% CI 6,7–8,2) ning platseeborühmas 4,8 kuud (4,0–5,8) (HR 0,66, 95% usaldusvahemik 0,55–0,80; p&lt;0,0001). Progressioonivaba perioodi mediaan oli frukvintiniibi rühmas 3,7 kuud (95% usaldusvahemik 3,5–3,8) ning platseeborühmas 1,8 kuud (1,8–1,9) (HR 0,32, 95% usaldusvahemik 0,27–0,39; p&lt;0,0001).</t>
  </si>
  <si>
    <t xml:space="preserve">Komisjon arutas ravi vajaduse ja efektiivsuse üle. Taotletud on ravimit nii 3. kui ka 4. raviritta, kuid tuginedes EMA avaliku hinnangu aruandele ei saanud ravim siiski 3. reas näidustust. Sellest tingituna on ravimil hetkel kehtiv näidustus ainult 4. ravireas kolorektaalvähiga patsientidele. Tõdeti, et sellest tingituna oleks ravimi hüvitamine põhjendatud samuti ainult 4. ravireas. Komisjon nentis, et kuna esitatud majandusanalüüs käsitleb ravimi kulutõhusust mõlemas ravireas, ei ole see piisavalt informatiivne otsuse tegemiseks ning soovitab müügiloa hoidjal esitada majandusanalüüs, mis võimaldaks ravimi kulutõhusust hinnata neljandas ravireas. </t>
  </si>
  <si>
    <t>Ravimi kulutõhusus neljandas ravireas pole teada.</t>
  </si>
  <si>
    <t>Mitteopereeritava või metastaatilise HR+/HER2-
rinnavähi monoteraapia sakituzumabgovitekaaniga</t>
  </si>
  <si>
    <t>Sakituzumabi ohutust ja efektiivsust on hinnatud avatud mitmekeskuselises randomiseeritud III faasi uuringus TROPiCS-024, milles osales 543 patsienti, kellel oli mitteopereeritav paikselt kaugelearenenud või metastaatiline HR+/HER2- rinnavähk ning kes olid kaugelearenenud haiguse raviks saanud eelnevalt kaks kuni neli süsteemset keemiaravi. (Neo)adjuvantne keemiaravi loeti sinna sisse, kui tegemist oli varajase relapsiga keemiaravi foonil (relaps 12 kuu jooksul). Patsiendid pidid eelnevalt olema saanud vähemalt ühe taksaanravi, vähemalt ühe hormoonravi ja vähemalt ühe ravi CDK4/6 inhibiitoriga. Patsiendid randomiseeriti 1:1 saama sakituzumabi (10 mg/kg iv päevadel 1 ja 8 iga 21 päeva tagant) või arsti valikul monokeemiaravi (48% eribuliin, 23% vinorelbiin, 21% gemtsitabiin või 8% kapetsitabiin) kuni haiguse progresseerumise või vastuvõetamatu toksilisuse tekkimiseni. Uuringu esmaseks tulemusnäitajaks oli progressioonivaba elulemus (PFS) ning peamiseks teiseseks tulemusnäitajaks oli üldine elulemus (OS). Tulemuste avaldamise hetkel (03.01.2022, jälgimisaja mediaan 10,2 kuud) jäi sakituzumabi ravile veel 7% patsientidest ja keemiaravile 1,5% patsientidest. Suur osa patsientidest lõpetas ravi haiguse progresseerumise tõttu. Uuringu tulemused näitasid, et sakituzumabi kasutamine vähendab haiguse progresseerumise riski 35% (HR=0,66 (95% UV 0,53-0,83), p=0,0003): PFS mediaan oli sakituzumabi ja keemiaravi rühmas vastavalt 5,5 kuud (95% UV 4,2-7,0) ja 4 kuud (95% UV 3,1-4,4). OS mediaani veel ei saavutatud. 01.07.2022 avaldati pikema jälgimisaja (mediaan 12,5 kuud) tulemused5. Tulemuste avaldamise hetkel jäi sakituzumabi ravile veel 3% patsientidest ja keemiaravile 1% patsientidest. OS mediaan oli sakituzumabi ja keemiaravi rühmas vastavalt 14,4 kuud (95% UV 13-15,7) ja 11,2 kuud (95% UV 10,1-12,7), HR=0,789 (95% UV 0,646-0,964; p=0,02). Aasta pärast ravi alustamist oli sakituzumabi ja keemiaravi rühmas elus vastavalt 61% ja 47% patsientidest, kahe aasta pärast 25% ja 21% patsientidest.</t>
  </si>
  <si>
    <t xml:space="preserve">Komisjon soovitab Tervisekassa juhatusel taotluse sakituzumabgovitekaani monoteraapia lisamiseks Tervisekassa tervishoiuteenuste loetellu mitteopereeritava või metastaatilise HR+/HER2- rinnavähi raviks täiskasvanud patsientidel, kes on saanud hormoonravi ja vähemalt kaks täiendavat süsteemset ravi kaugelearenenud haiguse korral, rahuldada tingimusel, et  kulutõhusus ei ületa 40 000€/QALY kohta. </t>
  </si>
  <si>
    <t>Pembrolizumab kombinatsioonis fluoropürimidiini ja plaatina sisaldava keemiaraviga lokaalselt kaugelearenenud mitteresetseeritava või metastaatilise HER2-negatiivse mao või mao-söögitoru ühenduskoha adenokartsinoomi esimese rea raviks täiskasvanud patsientidele, kelle kasvaja ekspresseerib PD L1 CPS-iga ≥ 10</t>
  </si>
  <si>
    <r>
      <rPr>
        <b/>
        <sz val="11"/>
        <color rgb="FF000000"/>
        <rFont val="Times New Roman"/>
        <family val="1"/>
        <charset val="186"/>
      </rPr>
      <t>Tootja : 30a ajahorsondi korral 1,03</t>
    </r>
    <r>
      <rPr>
        <sz val="11"/>
        <color rgb="FF000000"/>
        <rFont val="Times New Roman"/>
        <family val="1"/>
        <charset val="186"/>
      </rPr>
      <t xml:space="preserve"> lisanduvat </t>
    </r>
    <r>
      <rPr>
        <b/>
        <sz val="11"/>
        <color rgb="FF000000"/>
        <rFont val="Times New Roman"/>
        <family val="1"/>
        <charset val="186"/>
      </rPr>
      <t>QALY-t</t>
    </r>
    <r>
      <rPr>
        <sz val="11"/>
        <color rgb="FF000000"/>
        <rFont val="Times New Roman"/>
        <family val="1"/>
        <charset val="186"/>
      </rPr>
      <t xml:space="preserve"> ning </t>
    </r>
    <r>
      <rPr>
        <b/>
        <sz val="11"/>
        <color rgb="FF000000"/>
        <rFont val="Times New Roman"/>
        <family val="1"/>
        <charset val="186"/>
      </rPr>
      <t>1,82</t>
    </r>
    <r>
      <rPr>
        <sz val="11"/>
        <color rgb="FF000000"/>
        <rFont val="Times New Roman"/>
        <family val="1"/>
        <charset val="186"/>
      </rPr>
      <t xml:space="preserve"> lisanduvat eluaastat (</t>
    </r>
    <r>
      <rPr>
        <b/>
        <sz val="11"/>
        <color rgb="FF000000"/>
        <rFont val="Times New Roman"/>
        <family val="1"/>
        <charset val="186"/>
      </rPr>
      <t>LY</t>
    </r>
    <r>
      <rPr>
        <sz val="11"/>
        <color rgb="FF000000"/>
        <rFont val="Times New Roman"/>
        <family val="1"/>
        <charset val="186"/>
      </rPr>
      <t xml:space="preserve">), </t>
    </r>
    <r>
      <rPr>
        <b/>
        <sz val="11"/>
        <color rgb="FF000000"/>
        <rFont val="Times New Roman"/>
        <family val="1"/>
        <charset val="186"/>
      </rPr>
      <t>ICER/QALY</t>
    </r>
    <r>
      <rPr>
        <sz val="11"/>
        <color rgb="FF000000"/>
        <rFont val="Times New Roman"/>
        <family val="1"/>
        <charset val="186"/>
      </rPr>
      <t xml:space="preserve"> </t>
    </r>
    <r>
      <rPr>
        <b/>
        <sz val="11"/>
        <color rgb="FF000000"/>
        <rFont val="Times New Roman"/>
        <family val="1"/>
        <charset val="186"/>
      </rPr>
      <t>44 215</t>
    </r>
    <r>
      <rPr>
        <sz val="11"/>
        <color rgb="FF000000"/>
        <rFont val="Times New Roman"/>
        <family val="1"/>
        <charset val="186"/>
      </rPr>
      <t xml:space="preserve"> eurot. Tervisekassa kordusanalüüsis: 10a ajahorsioni korral 0,77-ni QALY, lisanduvaid eluaastad 1,11, ICER 56 566 eurot/QALY. Taotletava hinna juures ei saa pembrolizumabi ja kemoteraapia kombinatsioonravi kulutõhusaks pidada, kolmenädalase ravikuuri kulutõhus hinnatase sel näidustusel on 2295,6 eurot, milleks on vajalik hinnalangus ca -27,8%.</t>
    </r>
  </si>
  <si>
    <t>1 patsiendi kohta 30 840,47 eurot ning 31 patsiendi korral  956 054,64 eurot.</t>
  </si>
  <si>
    <t>Nimetatud raviga KEYNOTE-859 uuringu tulemustele tuginedes saavutati PD-L1 CPS ≥ 10 alagupis üldise elulemuse paranemine (mediaan) 3,9 kuu võrra võrreldes ainult paltseebo+keemiaraviga: vastavalt 15,7 kuud vs 11,8 kuud (HR HR 0,65; p&lt;0,001). Lisaks 2,5-kuuline progressioonivaba elulemuse (PFS) paranemine võrreldes paltseebo+keemiaraviga (senine standard): mediaan-PFS oli vastavalt 8,1 kuud ja 2,6 kuud (HR 0,62; p&lt;0,001). 24 kuu pärast oli elus PD-L1 CPS ≥ 10 alagrupis 38% pembrolizumabi ja 21% platseebogrupi patsientidest.</t>
  </si>
  <si>
    <t>Komisjon soovitab uue Tervisekassa juhatusel taotluse teenuse „Pembrolizumab kombinatsioonis fluoropürimidiini ja plaatina sisaldava keemiaraviga lokaalselt kaugelearenenud mitteresetseeritava või metastaatilise HER2-negatiivse mao või mao-söögitoru ühenduskoha adenokartsinoomi esimese rea raviks täiskasvanud patsientidele, kelle kasvaja ekspresseerib PD-L1 CPS-iga ≥10“ lisamise tervishoiuteenuste loetellu rahuldada tingimusel, et kulutõhususe määr ei ületa 40 000€/QALY kohta.</t>
  </si>
  <si>
    <t>Dostarlimabi ravi kombinatsioonis karboplatiini ja paklitakseeliga patsientidele, kellel on dMMR/ MSI-H retsidiveerunud või kaugelearenenud endomeetriumivähk, ja kes on kandidaadid süsteemsele ravile, 3-nädalane ravikuur</t>
  </si>
  <si>
    <t>Tamro Eesti OÜ</t>
  </si>
  <si>
    <t xml:space="preserve">Taotleja poolt esitatud baasjuhtumi tulemused eluaegse ajahorisondiga (37 aastat, eeldatakse max 100 aastat) on järgmised: dostarlimab+CP rühmas saavutati 4,976 täiendavat eluaastat (LY) ja 3,599 täiendavat QALY-t võrreldes CP-ga. Täiendkulu oli 143 896 € ning täiendkulu tõhususmäär (ICER) oli 39 985 € QALY kohta. </t>
  </si>
  <si>
    <t>Täiendav lisakulu esimesel aastal oleks x€ ning nelja aasta peale kokku x eur</t>
  </si>
  <si>
    <t xml:space="preserve">RUBY (NCT03981796): käimasolev globaalne 3. faasi randomiseeritud topeltpime mitmekeskuseline platseebokontrolliga uuring, milles hinnatakse dostarlimabi ja karboplatiin + paklitakseel (CP) ohutust ja efektiivsust. Esimese osa tulemused on avalikustatud 2023 ning kirjeldab taotletavat teenust. Kokku randomiseeriti ravile 494 primaarse kaugelearenenud (III ja IV staadium) või esmakordse retsidiveeruva endomeetriumivähiga täiskasvanud patsienti vanuses ≥18 aastat. Esmane tulemusnäitaja oli progressioonivaba elulemus (PFS) (uurija poolt hinnatud). Tervisekassa toob välja dMMR/MSI-H populatsiooni tulemused. Jälgimisperioodi mediaan kestus oli 24,8 kuud (vahemik: 19,2, 36,9). Dostarlimab ja platseebo rühmades oli progressioonivaba elulemuse (progression-free survival; PFS) hinnanguline tõenäosus 12 kuu pärast vastavalt 63,5% (95% CI: 48,5, 75,3) ja 24,4% (95% CI: 13,9, 36,4). Võrreldes platseebo rühmaga vähenes dostarlimabi rühma patsientide haiguse progresseerumise või suremuse risk statistiliselt oluliselt 72% võrra.(HR: 0,28; 95% CI: 0,16, 0,50; p&lt;0,001). </t>
  </si>
  <si>
    <t xml:space="preserve">Komisjon soovitab Tervisekassa juhatusel taotluse ravimiteenuse „dostarlimabi ravi kombinatsioonis
karboplatiini ja paklitakseeliga patsientidele, kellel on valepaardumisreparatsiooni geenide defektiga
(dMMR)/ mikrosatelliitide kõrge ebastabiilsusega (MSI-H) retsidiveerunud või kaugelearenenud
endomeetriumivähk ja kes on kandidaadid süsteemsele ravile, 3-nädalane ravikuur’’ lisamiseks
tervishoiuteenuste loetellu rahuldada. </t>
  </si>
  <si>
    <t>Komisjon tõdes, et ravivajadus on olemas ning hetkel on lisaks kirurgilisele ravile patsientidele esimeses ravireas kättesaadav keemiaraviskeem. Tuginedes esitatud uuringuandmetele lükkab dostarlimabi lisamine kombinatsiooni oluliselt edasi patsientide progressiooni. Uuemate jälgimisandmete järgi on keemiaravi kombinatsiooniga oodatav elulemus ligikaudu 2,5 aastat. Võttes arvesse ravimiga saadavat märkimisväärset kliinilise kasu ulatust ja täiendatud mudeli tulemustega saavutatud kulutõhususe määra, on kulutõhusus komisjoni hinnangul vastuvõetav. Ravivajadust ja aktsepteeritavat kulutõhususe määra arvestades soovitab komisjon taotluse rahuldada.</t>
  </si>
  <si>
    <t>Trastuzumabderukstekaan (TDxd) monoteraapiana mitteresetseeritava või metastaatilise madala HER2-tasemega rinnavähi raviks täiskasvanud patsientidel, kes eelnevalt on saanud metastaatilise haiguse korral keemiaravi või kellel on haiguse taasteke adjuvantse keemiaravi ajal või 6 kuu jooksul pärast selle lõpetamist</t>
  </si>
  <si>
    <t>AstraZeneca Eesti OÜ</t>
  </si>
  <si>
    <t>Kordusanalüüsi tulemusel võidetakse T-DXd-ga võrreldes keemiaraviga 0,54 täiendavat eluaastat (2,42 vs 1,87, st 6,5 kuud) ja 0,49 QALY-t (1,83 vs 1,34) ning kulutõhusus ICER/LYG on 150 032 € ning ICER/QALY on 166 708 €. Saadud tulemus on sarnane Austraalia ja Kanada ekspertide poolt usutavaks peetud võidetud QALY-de vaates (s.o 0,411-0,55) ning võidetud eluaastate hulk on võrreldav uuringus saadud tulemusega 6,1 kuud.</t>
  </si>
  <si>
    <t xml:space="preserve">12 279 629,33€. </t>
  </si>
  <si>
    <t>T-DXd on spetsiifliselt madala HER2 tasemega metastaatilise rinnavähi raviks registreeritud ravim, mida taotletakse monoteraapiana mitteresetseeritava või metastaatilise madala HER2- tasemega rinnavähi raviks täiskasvanud patsientidel, kes eelnevalt on saanud metastaatilise haiguse korral keemiaravi või kellel on haiguse taasteke adjuvantse keemiaravi ajal või 6 kuu jooksul pärast selle lõpetamist. Peamiselt tähendab see ravimi kompenseerimist HR+ patsientidele IV ravireas ja nn kiiretele progresseerujatele I-II ravireas ning TNBC II ravireas. Võrreldes arsti valitud keemiaraviga lükkas T-DXd edasi haiguse progressiooni ja parandas elulemust. ESMO ja NCCN ravijuhend soovitavad teatud sihtgrupil kasutamist.</t>
  </si>
  <si>
    <t xml:space="preserve">Madal HER2 tase rinnavähi molekulaarse alatüübina on üsna uudne avastus ning seetõttu ei ole nendel patsientidel hetkel kättesaadavat alternatiivi, mis oleks otseselt sellel patsiendipopulatsioonil uuritud.Tõdeti, et esitatud kliiniline tõendusmaterjal ei veena ravimist saadava kasu ulatuse osas üheselt, kuna TNBC patsientide kohta oli uuringus vähe andmeid. Lisaks ei ole ka elulemuskasu piisavalt tõendatud. Komisjoni hinnangul on ravivajadus olemas ja seetõttu soovitab taotluse rahuldada juhul kui kulutõhusus ei ületa 40 000€/QALY kohta. </t>
  </si>
  <si>
    <t>Võrreldes arsti valitud keemiaraviga lükkas T-DXd edasi haiguse progressiooni ja parandas elulemust, seega meditsiiniline tõendus ravimi kasutamiseks patsientidel, kes on eelnevalt haiguse progresseerudes saanud keemiaravi, olemas. Ravim ei ole pakutud hinnaga kulutõhus ning eelarvemõju on märkimisväärne.</t>
  </si>
  <si>
    <t>Kadcyla (trastuzumabemtansiini) sihtgrupi laiendamine: väljakirjutamise õiguse laiendamine ka patsientidele, keda on eelnevalt ravitud pertuzumabiga</t>
  </si>
  <si>
    <t>Roche Eesti OÜ</t>
  </si>
  <si>
    <t>Täpne kulutõhusus pertuzumabi saanud patsientide sihtgrupis on ebaselge, kuid tõenäoliselt ca 40% kehvem võrreldes rahastatud sihtgrupiga II ravireas.</t>
  </si>
  <si>
    <t>Ca 20 patsienti ja 190 ravitsüklit aastas. Taotleja hinnangul kuni ****** €.</t>
  </si>
  <si>
    <t>Taotletakse Kadcyla (trastuzumabemtansiini, T-DM1) väljakirjutamise õiguse laiendamist patsientidele, keda on eelnevalt ravitud pertuzumabiga. T-DM1 aitab edasi lükata haiguse progressiooni patsientidel, kes on eelnevalt saanud pertuzumabi, kuid tulemused on kaudsel hinnangul ca 2-3 kuu võrra kehvemad võrreldes patsientidega, kes eelnevalt pertuzumabi saanud ei olnud. Ravijuhendid soovitavad T-DM1 kasutamist ühe alternatiivina II-III ravireas.</t>
  </si>
  <si>
    <t xml:space="preserve">Kaudsete võrdluse tulemusena võib pertuzumabi saanutel T-DM1-ga mõningast efektiivsust näha, kuid ravimi kulutõhusus ei ole selles segmendis üheselt selge. Võib eeldada, et ka märkimisväärse hinnalanguse korral ei oleks ravim siiski võrreldes alternatiividega kulutõhus. Lisaks kaasneks ravimi hüvitamisega märkimisväärne lisakulu Tervisekassa eelarvele ning arvestades, et ka kulutõhusus Eesti kontekstis alternatiividega võrreldes on teadmata, ei soovita komisjon taotlust rahuldada. </t>
  </si>
  <si>
    <t>Katmata ravivajadus on mõõdukas, laiendaks osade patsientide ravivalikuid II ravireas, kuid kulutõhusus on ebaselge ning tõenäoliselt ebasoodne, mistõttu lisakulu eelarvele ei ole põhjendatud.</t>
  </si>
  <si>
    <t>Oftalmoloogia</t>
  </si>
  <si>
    <t>Fotodünaamiline teraapia verteporfiiniga</t>
  </si>
  <si>
    <t>Eesti Oftalmoloogide Selts</t>
  </si>
  <si>
    <t>Ravimi müügiloahoidja pole Eestile konkreetset hinnainfot ega kulutõhususe analüüsi esitanud, seega pole võimalik kulutõhusust Eesti oludes hinnata.</t>
  </si>
  <si>
    <t>30 991 eurot</t>
  </si>
  <si>
    <t>Ealise maakula degeneratsiooni korral on taotletud ravile alternatiiviks anti-VEGF ravi (teenus 365R), fotodünaamiline teraapia verteporfiiniga nimetatud näidustusel randomiseeritud kontrollitud uuringu andmetel statistiliselt olulist paremust platseebost ei näidanud. Tsentraalse seroosse korioretinopaatia korral on taotletud ravile alternatiiviks konventsionaalne fokaalne silmapõhja laserravi (teenus 7808) ning mikropulss laserravi (teenus 7807). PDT on avatud randomiseeritud uuringu andmetel oluliselt efektiivsem mikropulss laserravist nii nägemisteravuse paranemise kui ka silmapõhja vedeliku lahustumise osas. Polüpoidse koroidea vaskulopaatia korral on taotletud ravi kasutusel kombinatsioonis anti-VEGF raviga ning selle alternatiiviks on anti-VEGF monoteraapia. Metaanalüüsi andmetel on kombinatsioonravi efektiivsem anti-VEGF monoteraapiast nägemisteravuse osas (efektiivsem 6. ja 24. kuu andmetel, kuid mitte 3. ja 12. kuu andmetel) ning polüüpide regressiooni osas. Koroidea hemangioomide ja kapillaarsete hemangioomide korral võib ülevaate artikli andmetel PDT ravil olla mõningane positiivne efekt, kuid uuringu tõenduspõhisus on madal.</t>
  </si>
  <si>
    <t xml:space="preserve">Komisjon soovitab taotlust mitte rahuldada, sest väga selget efekti ei ole ravim ühelgi taotletud näidustusel näidanud ning ravimi müügiloa hoidja ei ole huvitatud ravimi turustamisest Eestis ega ma majandusanalüüsi esitamisest, seega pole teada ravimi hüvitamise majanduslik põhjendatus ning on suur risk olulisteks hinnamuutusteks. </t>
  </si>
  <si>
    <t xml:space="preserve">Ravim ei ole ühelgi taotletud näidustusel efekti näidanud ning ravimi müügiloa hoidja ei ole huvitatud ravimi turustamisest Eestis ega majandusanalüüsi esitamisest, seega pole teada ravimi hüvitamise majanduslik põhjendatus ning on suur risk olulisteks hinnamuutusteks. </t>
  </si>
  <si>
    <t>Bispetsiifiline (Anti-VEGF ja Anti-Ang-2) antikeha faritsimab - DME</t>
  </si>
  <si>
    <t>xx xxx eurot võrdluses bevatsizumabiga, põhineb ainult maakula tursega seotud paremusel ning on ebakindel.</t>
  </si>
  <si>
    <t>Kuni x xxx xxx eurot 1. hüvitamise aastal, xxx xxx-x xxx xxx eurot 2. hüvitamise aastal, xxx xxx-xxx xxx eurot 3. hüvitamise aastal.</t>
  </si>
  <si>
    <t>Ravimi efektiivsust ja ohutust DME ravis hinnati kahes randomiseeritud mitmekeskuselises topeltpimedas aktiivse võrdlusravimiga (aflibertsept) kontrollitud 2-aastases uuringus (YOSEMITE ja RHINE) DME-ga patsientidel. Kahte uuringusse kaasati kokku 1891 patsienti, kellest 1622 (86%) osalesid uuringutes kuni 100. nädalani. Esmane efektiivsuse tulemusnäitaja oli BCVA (best corrected visual acuity/parim korrigeeritud nägemisteravus), mida määratleti kui 48., 52. ja 56. nädala visiitide keskmise BCVA keskmist muutust algväärtusest standardse mõõtmismeetodi: diabeetilise retinopaatia varajase ravi uuringu (Early Treatment Diabetic Retinopathy Study Early Treatment Diabetic Retinopathy Study, ETDRS) täheskoori alusel. Esmane efektiivsuse tulemusnäitaja keskmistati kolme ajapunkti kohta (48., 52., 56. nädal). Mõlemas uuringus täheldati 1 aasta täitumisel võrdväärset nägemisteravuse (BCVA) keskmist paranemist algväärtusega nende patsientide seas, kes said ravi faritsimabiga kuni 16-nädalase intervalliga, võrreldes aflibertseptiga 8-nädalases intervallis ravitud patsientidega. Saavutatud nägemisteravuse paranemine püsis kuni 2. aasta täitumiseni. 100 nädala koondatud andmed näitavad, et üle 78% faritsimabi ravi saanud patsientidest saavutas 2. aasta lõpuks üle 12-nädalase raviintervalli, mispuhul manustatakse aastas maksimaalselt 3 süsti. Ravimi kõrvaltoimed on kõigil anti-VEGF ravimitel üldjoontes samad - katarakt, konjuktiivi hemorraagia, klaaskeha irdumine jmt, lisaks silmaärritus ja pisaravool.</t>
  </si>
  <si>
    <t xml:space="preserve">Komisjon soovitab lükata taotluse menetlus edasi, kuni on saabunud faritsimabi kulutõhususe andmed bevatsizumagi järgsel kasutamisel. </t>
  </si>
  <si>
    <t>Bispetsiifiline (Anti-VEGF ja Anti-Ang-2) antikeha faritsimab - nAMD</t>
  </si>
  <si>
    <t>Pole teada, majandusliku hindamise mudelit ei ole esitatud.</t>
  </si>
  <si>
    <t>xxx xxx eurot 1. hüvitamise aastal, x xxx xxx eurot teisel hüvitamise aastal, x xxx xxx eurot kolmandal hüvitamise aastal ning x xxx xxx eurot neljandal hüvitamise aastal.</t>
  </si>
  <si>
    <t>Ravimi efektiivsust ja ohutust nAMD ravis hinnati TENAYA ja LUCERNE randomiseeritud topeltpimendatud III faasi mittehalvemus-uuringutes. Uuringutesse kaasati kokku 1329 ravinaiivset patsienti. Esmane efektiivsuse tulemusnäitaja oli BCVA (best corrected visual acuity, parim korrigeeritud nägemisteravus), mida määratleti kui 40., 44. ja 48. nädala visiitide keskmise BCVA keskmist muutust algväärtusest standardse mõõtmismeetodi - diabeetilise retinopaatia varajase ravi uuringu (Early Treatment Diabetic Retinopathy Study, ETDRS) täheskoori alusel. Mõlemas uuringus täheldati esimesel aastal võrdväärset nägemisteravuse (BCVA) keskmist paranemist algväärtusega võrreldes patsientide seas, kes said ravi faritsimabiga 3 korda aastas (Q16W), võrreldes patsientidega, keda raviti aflibertseptiga 6 korda aastas (Q8W) ning sama ravitulemus püsis ka teisel raviaastal. Teisesed tulemusnäitajad hõlmasid faritsimabiga ravitud patsientide osakaalu 16-nädalases, 12-nädalases ja 8-nädalases raviskeemis 48. nädalal ja 112. nädalal; BCVA muutust uuringusilmas võrreldes algtasemega 112 nädala jooksul; keskmise tsentraalse alamvälja (CST) paksuse muutust uuringusilmas võrreldes algtasemega kuni 112 nädala jooksul ning intraretinaalse- ja subretinaalse (IRF, SRF) vedeliku puudumist uuringusilmas aja jooksul. Kõrvaltoimetest esineb sarnaselt teistele anti-VEGF ravimitele katarakti, konjuktiivi hemoraagiat, klaaskeha irdumist jmt, lisaks silmaärritus ja pisaravool.</t>
  </si>
  <si>
    <t>Madala kontsentratsiooniga atropiini silmatilgad müoopia progressiooni pidurdamiseks</t>
  </si>
  <si>
    <t xml:space="preserve">Eesti oludes kulutõhusust hinnatud ei ole. Hongkongi kulutõhususe hinnangu kohaselt pakuvad atropiini silmatilgad efektiivset ja kulutõhusat ravi müoopia arengu pärssimiseks (ICER oli 220 USA dollarit 1 dioptri sfäärilise ekvivalendi kohta). Uus-Meremaal läbiviidud kulutõhususanalüüsi kohaselt on ICER/QALY 900 dollarit, ehk väga kulutõhus. </t>
  </si>
  <si>
    <t xml:space="preserve"> Esimese ja viienda aasta lisakulu 100-500 patsiendile  on vastavalt xxx-xxx eurot</t>
  </si>
  <si>
    <t>Atropiinravi efektiivsust on uuritud randomiseeritud, platseebo kontrollitud, topeltpimedas
uuringus, milles osales 438 last vanuses 4-12 aastat müoopiaga vähemalt -1,0 D ja astigmatismiga 
alla -2,5 D. Osalejad jagati juhuslikult 1:1:1:1 vahekorras nelja gruppi. Kolm gruppi said ravi 
atropiini silmatilkadega erinevates kontsentratsioonides: 0,05% (n=109), 0,025% (n=108) ja 
0,01% (n=110); neljas grupp sai platseebo silmatilkasid (n=111) üks kord öösel mõlemasse silma 
1 aasta jooksul. Esmaseks tulemusnäitajaks oli müoopia progressioon (silma tsüklopleegiline 
sfääriline ekvivalentrefraktsioon ehk SER muutus) ühe aasta möödudes erinevat ravi saavatel 
uuritavatel. Ühe aasta pärast oli keskmine SER muutus -0,27 ± 0,61 D, -0,46 ± 0,45 D, -0,59 ± 
0,61 D ja -0,81 ± 0,53 D 0,05%, 0,025% ja 0,01% atropiini rühmades ja platseeborühmades,
vastavalt (p &lt; 0,001). Kõik ravimi kontsentratsioonid pärssisid müoopia progressiooni ning 0,05% 
tilgad olid kõige efektiivsemad. LAMP uuringus leiti, et 0,05% atropiini saanutest 7.8% ning 
0,01% atropiini saanutest 2,1% esines fotofoobia.2 Kõrvaltoimete tekkides on võimalik ravi muuta 
madalama kontsentratsiooniga atropiini tilga vastu</t>
  </si>
  <si>
    <t xml:space="preserve">Komisjon soovitab uue Tervisekassa juhatusel taotluse uue raviteenuse „madala kontsentratsiooniga atropiini silmatilgad müoopia progressiooni pidurdamiseks“ lisamiseks tervishoiuteenuste loetellu, rahuldada. </t>
  </si>
  <si>
    <t xml:space="preserve">Komisjon viitab Uus-Meremaal läbiviidud kulutõhususanalüüsile, mille kohaselt on ICER/QALY 900 dollarit, ehk väga kulutõhus. </t>
  </si>
  <si>
    <t xml:space="preserve">Nägemisnärvi neuromüeliidi spektri häire ravi ravulizumabiga, 100 mg </t>
  </si>
  <si>
    <t>Baasjuhtumi analüüsis saavutas ravi ravulizumabiga 2,617 täiendavat eluaastat (LY) ja 4,755 täiendavat kvaliteedi kohandatud eluaastat (QALY) võrreldes tavapärase raviga. Täiendkulu oli 3,976 miljonit eurot, andes täiendkulu tõhususe määraks (ICER) 836 228 eurot QALY kohta.</t>
  </si>
  <si>
    <t>Ravimi efektiivsust ja ohutust on uuritud globaalses avatud sildiga välise kontrollrühmaga III faasi kliinilises uuringus CHAMPION-NMOSD. Uuringu eesmärk oli hinnata ravulizumabi efektiivsust ja ohutust AQP4-vastaste antikehade suhtes positiivsetel NMOSD-ga täiskasvanud patsientidel. Uuringusse kaasati 58 NMOSD-ga täiskasvanud patsienti.  Et minimeerida platseebo kasutamist selles harvikhaigusega patsiendipopulatsioonis, kaasati välise võrdlusrühmana platseeborühm ekulizumabi 3. faasi uuringust PREVENT (n=47). Mediaanse jälgimisajaga 73,5 nädalat ei esinenud ravulizumabiga ravitud patsientidel kinnitatud retsidiive, platseeborühmas esines kinnitatud retsidiive uuringu ajal 20 patsiendil. Kõik ravulizumabiga ravitud patsiendid jäid retsidiivideta mediaanse järelkontrolli perioodi
jooksul kestusega 90,93 nädalat.</t>
  </si>
  <si>
    <t>Neuroloogia</t>
  </si>
  <si>
    <t>Kroonilise migreeni profülaktiline ravi eptinezumabiga</t>
  </si>
  <si>
    <t>Ludvig Puusepa Nimeline Neuroloogide ja Neurokirurgide Selts, Eesti Peavalu Selts</t>
  </si>
  <si>
    <t>Generaliseerunud myasthenia gravis ravi alfaefgartigimoodiga</t>
  </si>
  <si>
    <t>L. Puusepa nimeline Eesti Neuroloogide ja Neurokirurgide Selts, Medison Pharma Estonia OÜ</t>
  </si>
  <si>
    <t>Võidetakse alfaefgartigimodiga võrreldes
standardraviga 3,94 kvaliteedile kohandatud eluaastat (QALY) ja 0,97 eluaastat (LY).Kulutõhususe näitajaks (ICER) saadakse xxx eurot/ QALY.</t>
  </si>
  <si>
    <t>Alfaefgartigimoodi efektiivsus on tõestatud 3. faasi uuringus, mis koosnes kahest osast. Esimene ADAPT oli randomiseeritud topeltpime uuring platseebokontrolliga ja jätkuuuring ADAPT+. Uuringus ADAPT said patsiendid 26 nädala jooksul maksimaalselt 3 ravitsüklit alfaefgartigimoodi või platseebot. Esmane tulemusnäitaja - MG-ADL ravivastus oli defineeritud kui vähemalt 2-punktiline paranemine MG-ADL üldskooris, mis kestis vähemalt 4 järjestikust nädalat. Alfaefgartigimoodi rühmas oli MG-ADL ravivastusega patsientide osakaal 67,7% ja platseebo rühmas 29,7%.</t>
  </si>
  <si>
    <t xml:space="preserve">Komisjon soovitab Tervisekassa juhatusel taotluse „generaliseerunud myasthenia gravis ravi
alfaefgartigimoodiga“ lisamist tervishoiuteenuste loetellu mitte rahuldada tulenevalt ravimi äärmiselt
ebasoodsast kulutõhususest. </t>
  </si>
  <si>
    <t>Mitte lisada, taotleja on esitanud uuemaid andmeid (menetlus pooleli)</t>
  </si>
  <si>
    <t>Komisjoni hinnangul annaks ravim lisandväärtust nendele patsientidele, kellel muu ravi on olnud ebaefektiivne. Uuringutulemused on näidanud teatud elukvaliteedi skaaladel paranemist, kuid komisjoni hinnangul on nende tulemuste põhjal veidi keeruline reaalset kasu patsientidele hinnata.  Komisjoni hinnangul on kliiniline kasu patsientidele olemas, kuid ravimile on määratud liiga kõrge hind, mistõttu on kulutõhusus äärmiselt ebasoodne ja sellest tulenevalt lisakulu märkimisväärne</t>
  </si>
  <si>
    <t>Transtüretiini vahendatud päriliku amüloidoosi ravi vutrisiraaniga, 1 annus</t>
  </si>
  <si>
    <t>Medison Pharma Estonia OÜ</t>
  </si>
  <si>
    <t xml:space="preserve">Baasjuhtumi analüüsis leiti, et vutrisiraani ravi pikendab hATTR-amüloidoosi 1. või 2.
staadiumi polüneuropaatiaga patsientide elulemust 1,39 LY võrra võrreldes BSC-ga (7,97 vs
6,59). Vutrisiraani raviga võidetakse 1,83 QALY-t võrreldes BSC-ga (4,60 vs 2,77). Ravimi
täiendkulu tõhususe määr (ICER) on xxx eurot QALY kohta. </t>
  </si>
  <si>
    <t>Lisakulu xxx eur aastas.</t>
  </si>
  <si>
    <t>HELIOS-A (NCT03759379) oli randomiseeritud avatud 3. faasi kliiniline uuring hATTR-amüloidoosi ja polüneuropaatiaga täiskasvanud patsientidel. Patsiendid randomiseeriti saama kas vutrisiraani 25 mg iga kolme kuu järel (n=122) või patisiraani 0,3mg/kg iv iga 3 nädala järel (n=42) kuni 18 kuu jooksul. Efektiivsuse hindamised põhinesid uuringu vutrisiraani rühma võrdlusel välise platseeborühmaga (n=77) APOLLO uuringust. APOLLO oli randomiseeritud topeltpime 3. faasi uuring, mis võrdles patisiraani ja platseebot 18-kuulise ravi jooksul. 9. kuul oli mNIS+7 skoori vähimruutude (LS) keskmine muutus algtasemest vutrisiraani rühmas –2,24 punkti ja platseebo rühmas +14,76 punkti (vahe -17,0 punkti, 95% CI –21,78 kuni –12,22; p&lt;0,0001). Vutrisiraani paremus püsis 18. kuul: LS keskmine muutus algtasemest oli vutrisiraani rühmas –0,46 punkti ja platseebo rühmas +28,09 punkti (vahe –28,55 punkti, 95% CI –34,0 kuni –23,1; p&lt;0,0001) (joonis 2). Tulemused näitavad, et vutrisiraan aeglustab polüneuropaatia progressiooni 18. kuul mNIS+7 skoori järgi. Vutrisiraan ravi näitas statistiliselt olulist paranemist kõikides teisestes tulemusnäitajates, mõõdetuna ravieelsest perioodist kuni 9. ja 18. kuuni, võrreldes uuringu APOLLO välise platseeborühmaga (kõigil p &lt; 0,0001). Näiteks paranes oluliselt Norfolki QoL-DN (elukvaliteedi diabeetilise neuropaatia) üldskoor (rühmade vaheline keskmine LS erinevus oli 9. kuul –16,2 punkti ja 18. kuul –21,0 punkti [mõlemad p&lt;0,0001]). Samuti näitas head tulemust ka 10m käimistestis, keskmises KMI ja R-ODS skaalas (Raschi üldise puudeskaala).</t>
  </si>
  <si>
    <t xml:space="preserve">Komisjon soovitab Tervisekassa juhatusel taotluse ravimi vutrisiraani lisamiseks tervishoiuteenuste
loetellu transtüretiini vahendatud päriliku amüloidoosi (hATTR-amüloidoos, RHK-10 kood E85.1)
raviks täiskasvanud patsientidel, kellel on 1. või 2. staadiumi polüneuropaatia hinnatuna Coutinho et al.
TTR-FAP klassifikatsiooni alusel, mitte rahuldada. </t>
  </si>
  <si>
    <t>Sclerosis multiplex’i ravi leukotsüütide migratsiooni pärssiva ravimiga, neljanädalane ravikuur</t>
  </si>
  <si>
    <t xml:space="preserve">Ludvig Puusepa nimeline Neuroloogide ja Neurokirurgide Selts, Roche Eesti OÜ </t>
  </si>
  <si>
    <t xml:space="preserve">Ravimi müügiloa hoidja ei ole käesoleva taotlusega esitanud täiendavat kulutõhususe analüüsi. Tervisekassa viis läbi kuluminimeerimise analüüsi võrreldes 1. ravireas kättesaadava kladribiiniga kasutades 10-aastast ajahorisonti. </t>
  </si>
  <si>
    <t xml:space="preserve">Muudatusega kaasneb ravikindlustuse eelarvele sääst suurusjärgus *** € </t>
  </si>
  <si>
    <t xml:space="preserve">IIIb faasi uuring ENSEMBLE oli prospektiivne avatud disainiga võrdlusrühmata uuring, milles hinnati okrelizumabi efektiivsust ja ohutust varase RRMS-iga patsientidel.  Uuringu raviperiood kestis 192 nädalat, mille jooksul said patsiendid 600mg okrelizumabi infusiooni iga 24 tunni järel. 4-aastase ravi järel oli 66,4% patsientidest haiguse aktiivsuse ilminguteta, sh 77,9% kliinilise aktiivsuse ja 85% MRT aktiivsuse tunnusteta. 24.nädalal oli puude süvenemiseta 84,1% patsientidest ja 48.nädalal 85% patsientidest. Aastale kohandatud ägenemise määr oli 0,020 (95% UV 0,015-0,027), mis vastab ühele ägenemisele ~50 aasta järel. Lisaks on taotleja esitanud retrospektiivse kohortanalüüsi, mille andmed põhinesid US Commercial, Medicaid ja Medicare andmebaaside umbisikustatud elektroonsete terviselugude andmetel.  Tulemustest selgus, et patsientidel, kes alustasid okrelizumab-ravi esimese rea ravina, oli aeg esimese ägenemisega seotud sündmuse (EOAR) tekkeni oluliselt pikem ja aastale kohandatud EOAR-de määr madalam kui teises ja enamas raviliinis okrelizumabi saanud patsientidel (p&lt;0,05). Muuhulgas leiti, et okrelizumabi varase alustamisega kaasnes vähem hospitaliseerimisi ning haiguse kulgu modifitseeriva raviga mitteseotud kulud olid madalamad. </t>
  </si>
  <si>
    <t>Komisjon soovitab Tervisekassa juhatusel taotluse tervishoiuteenuste nimekirjas oleva teenuse 346R
sihtgrupi laiendamist sclerosis multiplex’i (SM) ägenemistega kulgevate vormide ravis rahuldada
tingimusel, et 10-aastase ajahorisondi korral ei ületa taotletavate ravimite aastane maksumus kladribiini
aastase ravi maksumust. _x000D_</t>
  </si>
  <si>
    <t>Muuta rakendustingimused alates 1. jaanuar 2025</t>
  </si>
  <si>
    <t xml:space="preserve">Müügiloa hoidja on esitanud täiendava hinnapakkumise, mille korral on okrelizumab 1. ravireas kuluneutraalne kladribiiniga. </t>
  </si>
  <si>
    <t>Generaliseerunud raskekujulise müasteenia ravi ravulizumabiga, 100 mg</t>
  </si>
  <si>
    <t xml:space="preserve">Baasjuhtumi analüüsi tulemused näitavad, et ravulizumab raviga saavutatakse 1,10
täiendavat kvaliteedi kohandatud eluaastat (QALY) võrreldes standardraviga. Täiendkulu
tõhususmäär (ICER) on xxx eurot QALY kohta. </t>
  </si>
  <si>
    <t>Ravulizumabi efektiivsust ja ohutust on uuritud III faasi randomiseeritud topeltpimedas
platseebokontrolliga mitmekeskulises uuringus CHAMPION, mille eesmärk oli hinnata ravulizumabi
ohutust ja efektiivsust gMG-ga täiskasvanud patsientidel. Uuringusse kaasati täiskasvanud gMG-ga
patsiente, kelle haigus oli diagnoositud vähemalt 6 kuud enne uuringu algust, kellel oli AChR-Ab+
haigus, MGFA kliinilise klassifikatsiooni järgi II kuni IV klassi haigus, ja ülejäänud sümptomid
müasteenia igapäevaelu tegevuste (MG-ADL) skaalal üldskooriga ≥6. Uuringusse kaasati 175 patsienti,
kes randomiseeriti ravulizumabi (n=86) või platseebo (n=89) rühma. Uuringu topeltpimeda osa kestvus
oli 26 nädalat. Keskmine muutus MG-ADL üldskooris võrreldes algtasemega oli uuringu 26. nädalal -3,1
ravulizumabi rühmas ja -1,4 platseeborühmas (erinevus -1,6; p&lt;0,001). MG-ADL skoori paranemist ravulizumabiga täheldati juba 1. ravinädala jooksul ja see püsis 26 ravinädala jooksul. QMG kliinilise ravivastuse (vähemalt 5-punktiline paranemine) saavutanud patsientide osakaal 26. nädalal oli ravulizumab rühmas 30,0% võrreldes 11,3%-ga platseeborühmas (p=0,0052). MG-ADL kliinilise ravivastusega (vähemalt 3-punktiline paranemine) patsientide osakaal oli 26. nädalal ravulizumabi rühmas 56,7% võrreldes 34,1%-ga platseeborühmas (nominaalne p=0,0049).</t>
  </si>
  <si>
    <t xml:space="preserve">Komisjon soovitab Tervisekassa juhatusel taotluse uue ravimteenuse „generaliseerunud raskekujulise
müasteenia ravi ravulizumabiga, 100mg“ lisamiseks tervishoiuteenuste loetellu mitte rahuldada
tingituna äärmiselt ebasoodsast kulutõhususest. </t>
  </si>
  <si>
    <t xml:space="preserve">Tõdeti, et haigus on oluliselt patsientide
elukvaliteeti langetav ning raske kuluga. Mõningad ravivõimalused nendele patsientidele on kättesaadavad, kuid vajadus täiendavate efektiivsete ravivõimaluste järele on siiski olemas. Komisjon nentis, et taotleja esitatud mudelis ei olnud arvestatud Eestis refraktaarse haiguse puhul kasutatavaid meetodeid nagu IVIg, rituksimab ja terapeutiline plasmavahetus. Äärmiselt ebatõhusast kulutõhususest ja sellest tulenevalt märkimisväärsest lisakulust tingituna soovitab komisjon taotlust mitte rahuldada. </t>
  </si>
  <si>
    <t>Vaktsineerimine</t>
  </si>
  <si>
    <t>Pneumokokivastane vaktsineerimine konjugeeritud polüsahhariidvaktsiiniga, üks doos</t>
  </si>
  <si>
    <t>PFIZER LUXEMBOURG SARL Eesti filiaal</t>
  </si>
  <si>
    <t>Taotleja on esitanud kuluminimeerimise analüüsi. Võrreldes hetkel kehtiva vaktsineerimisplaaniga, saadi kulude võrdluses täiskasvanud patsientidel PCV20 vaktsiiniga kulusääst Tervisekassale patsiendi kohta xx eurot ehk kokkuhoid 300 patsiendi korral xx eurot. Laste 6-15 elukuu ning vaktsineerimata 2-5 eluaasta vanuserühmade kulude 
võrdluses saadi PCV20 vaktsiiniga kulusääst patsiendi 
kohta ca xx eurot ehk 300 patsiendi kohta xx eurone
kokkuhoid.</t>
  </si>
  <si>
    <t>Taotleja on prognoosinud patsientide arvuks 
1 ja 4 aastal vastavalt 300-600 patsienti, mis 
teeks aastaseks kuluks xxx-xxx eurot</t>
  </si>
  <si>
    <t xml:space="preserve">Uuring B7471007 oli randomiseeritud topeltpime aktiiv-kontrolliga mitmekeskuseline III faasi uuring, kuhu kaasati täiskasvanud patsiendid kolmes kohordis (18-49 aastased, 50-59 aastased, ≥60 aastased). Kõik vanuserühmad said ühe 0,5 ml doosi PCV20 vaktsiini. Uuringu esmane tulemusnäitaja oli immunogeensus ehk mittehalvemus PCV13 serotüüpide suhtes ja täiendava seitsme PPSV23 sisalduva serotüübi suhtes ning ohutus. Tulemused näitasid, et Prevenar20 vaktsiiniga saavutati mittehalvemus kõigi 13 PCV13 serotüübi suhtes. Nii PCV20 kui PCV13 rühmas oli OPA tiitrite arv oluliselt tõusnud 1 kuu pärast vaktsineerimist. Täiendava seitsme PPSV23 serotüübi hulgast saavutati mittehalvemust kuue serotüübiga. Nende 6 serotüübiga esines PCV20-ga tugevam vastus kui PPSV23-ga. Ainult serotüübiga 8 ei saavutatud OPA tiitri mittehalvemuskriteeriumi (p=0,55; 95% UV 0,49-0,62) PCV20 ja PPSV23 vahel. PCV20 ja PCV13 vaktsiinidel olid sarnased kerge kuni mõõduka intensiivsusega paiksed reaktsiooni, kõige sagedasem süstekoha valu. </t>
  </si>
  <si>
    <t xml:space="preserve">Komisjon soovitab Tervisekassa juhatusel taotluse PREVENAR20 20-valentse polüsahhariidide konjugaatvaktsiini (PCV20), lisamiseks ravimiteenuste loetellu laste (alates 6. elunädalast) ja täiskasvanute aktiivseks vaktsineerimiseks Streptococcus pneumoniae põhjustatud invasiivse haiguse ja kopsupõletiku vastu, rahuldada. </t>
  </si>
  <si>
    <t xml:space="preserve">Arvestades, et vaktsiini lisandumisega kaasneb eelarve teatav sääst ning vaktsiiniga on võimalik saavutada laiemat serotüüpide kaetavust, soovitab komisjon taotluse rahuldada. </t>
  </si>
  <si>
    <t>Muud ravimiteenused</t>
  </si>
  <si>
    <t>Radioligandravi ja neuroendokriinkasvaja isotoopravi (1 raviprotseduur)</t>
  </si>
  <si>
    <t>Eesti Radioloogia Ühing, Eesti Kliiniliste Onkoloogide Selts, Eesti Nukleaarmeditsiini Selts, Eesti Onkoloogide Selts, Eesti Uroloogide Selts</t>
  </si>
  <si>
    <t>192 270 €/QALY</t>
  </si>
  <si>
    <t>*** *** kuni *** ***  eurot</t>
  </si>
  <si>
    <t xml:space="preserve">Laekunud on III faasi uuringu (VISION)[i] tulemused, milles näidati 831 patsiendist koosnevas valimis 177LU-PSMA-617-st sugenevat kasu. Paranes nii progressioonivaba intervalli mediaan (8.7 vs. 3.4 kuud), kui üldine elulemuse mediaan (15.3 vs. 11.3 kuud). Uuringus kujunes ravitsüklite mediaaniks 5 tsüklit </t>
  </si>
  <si>
    <t xml:space="preserve">Komisjon soovitab Tervisekassa juhatusel taotlust mitte rahuldada, sest ravimist saadav kasu ja selle hind ei ole mõistlikus tasakaalus. </t>
  </si>
  <si>
    <t>Ravimist saadav kasu ja selle hind ei ole mõistlikus tasakaalus.</t>
  </si>
  <si>
    <t>Ravi ninasiseselt manustatava esketamiiniga, 1 manustamiskord</t>
  </si>
  <si>
    <t>Eesti Psühhiaatrite Selts</t>
  </si>
  <si>
    <t>Teadmata, kulutõhususe analüüsi ei ole esitatud. Tõenäoliselt ebasoodne alternatiivse raviga (elekterkrampraviga) võrreldes.</t>
  </si>
  <si>
    <t>446 187 eurot 1. hüvitamise aastal kuni 1 338 561 eurot 4. hüvitamise aastal</t>
  </si>
  <si>
    <t xml:space="preserve">Esketamiini efektiivsust suitsiidiriskiga MDD ravis on uuritud randomiseeritud, topeltpimedates, platseebokontrollitud, mitmekeskuselistes ja identsetes III faasi kliinilistes uuringutes ASPIRE I ja ASPIRE II, hinnates 84 mg esketamiini ninasprei efektiivsust ja ohutust lisaks standardravile versus platseebo + standardravi depressiooni (MDD) ja otsese enesetapuriskiga täiskasvanud patsientidel. Mõlemas uuringus saavutati esmase tulemusnäitaja MADRS üldskoori kliiniliselt oluline paranemine  24 tunni möödumisel esimesest annusest (p=0,006).  </t>
  </si>
  <si>
    <t>Komisjon soovitab Tervisekassa juhatusel taotlust mitte rahuldada.</t>
  </si>
  <si>
    <t>Menetlus lõpetatud.</t>
  </si>
  <si>
    <t>Emfüseemi progresseerumise vastane asendusravi alfa-1 proteinaasi inhibiitori puudulikkuse korral, 1000 mg</t>
  </si>
  <si>
    <t>Ebasoodne ja väga ebakindel:
50-aastane ajahorisont ICER QALY xxx eurot;
20-aastane ajahorisont ICER QALY xxx eurot
10-aastane ajahorisont ICER QALY xxx eurot.</t>
  </si>
  <si>
    <t xml:space="preserve">Viimaste andmete põhjal võiks I aasta olla xxx eurot, II aasta xxx eurot, III aasta xxx eurot ja IV aasta xxx eurot. Kuna patsientide prognoos on ebakindel, jääb täpne eelarvemõju prognoos samuti ebakindlaks. </t>
  </si>
  <si>
    <t>Respreeza ohutust ja efektiivsust on hinnatud randomiseeritud topeltpimedas platseebo-kontrollitud uuringus RAPID , millele järgnes kaheaastane avatud jätku-uuring (RAPID-OLE ). Uuringusse RAPID kaasati 180 AAT puudulikkusega (seerumi kontsentratsioon &lt; 11 µM) mitte suitsetavat patsienti, kelle forsseeritud väljahingatava õhu maht esimese sekundi jooksul (FEV1) oli 35-70% eeldatavast. Patsientidele manustati kord nädalas intravenoosselt kas α1-antitrüpsiini (Zemaira või Respreeza) annuses 60 mg/kg (93 patsienti) või platseebot (87 patsienti) 24 kuu jooksul. Kopsukoe tiheduse aastane vähenemine TLC juures oli Respreeza kasutamisel aeglasem (-1,45 g/L/a) kui platseeboga (-2,19 g/L/a), absoluuterinevus 0,74 g/L/a (95% UV 0,06 kuni 1,42, p=0,03). Kopsukoe tiheduse aastase vähenemise erinevus FRC juures (absoluuterinevus 0,48 g/L/a, 95% UV -0,22 kuni 1,18, p=0,18) ning FRC ja TLC juures kombineeritult (absoluuterinevus 0,62 g/L/a, 95% UV -0,02 kuni 1,26, p=0,06) ei olnud statistiliselt oluline. Teisestest tulemusnäitajatest oli statistiliselt oluline erinevus ravigruppide seerumi AAT kontsentratsiooni taseme vahel, kuid mitte kliinilistes tulemusnäitajates (FEV1, ägenemiste arv, kestus ja raskusaste, tervisega seotud elukvaliteet, suremus jt). Uuringul puudus piisav statistiline võimsus nende näitajate erinevuse tuvastamiseks. Uuringusse RAPID-OLE kaasati RAPID uuringust 140 patsienti (76 eelnevalt asendusravi saanud patsienti ehk ravi varajase alustamisega rühm, 64 eelnevalt platseebot saanud patsienti ehk ravi hilise alustamisega rühm), kes said järgneva 24 kuu jooksul intravenoosset ravi α1-antitrüpsiiniga annuses 60 mg/kg nädalas. 24. kuni 48. ravinädalani langes kopsutiheduse vähenemise kiirus varasemalt platseebot saanud patsientide rühmas väärtuselt -2,26 g/L/a väärtuseni -1,26 g/L/a, kuid püsis sarnane varajase ravi alustamisega grupis, langedes väärtuselt -1,51 g/L/a väärtuseni -1,63 g/L/a.</t>
  </si>
  <si>
    <t xml:space="preserve">Komisjon ei soovita Tervisekassa juhatusel taotlust rahuldada, kuna ravimist saadav kliiniline kasu on  ebakindel, kulutõhusus äärmiselt ebasoodne ja lisakulu suur. </t>
  </si>
  <si>
    <t xml:space="preserve">Ravimist saadav kliiniline kasu on  ebakindel, kulutõhusus äärmiselt ebasoodne ja lisakulu suur. </t>
  </si>
  <si>
    <t>Generaliseeritud pustuloosse psoriaasi ravi spesolimabiga</t>
  </si>
  <si>
    <t>Ravimi müügiloahoidja pole kulutõhususe analüüsi esitanud, seega pole võimalik kulutõhusust Eesti oludes hinnata. Tõenäoliselt ebasoodne alternatiivse raviga võrreldes.</t>
  </si>
  <si>
    <t xml:space="preserve">Ravikulu ühe patsiendi ravijuhu kohta oleks kokku maksimaalselt ca ** ***  eurot, keskmise teenuse
osutamise kordade arvu järgi ca ** *** eurot. Kahe patsiendi kohta oleks kulu vastavalt ca ** *** eurot ja ** ***
eurot
</t>
  </si>
  <si>
    <t xml:space="preserve">Ravimi efektiivsusandmed pärinevad II faasi uuringust Effisayil-1, milles spesolimab näitas paremust platseebo ees. 12 nädalat kestnud kliinilises uuringus raviti 53 GPP ägenemisega patsienti ühe spesolimabi veenisisese annuse või platseeboga. Esmane uuringu tulemusnäitaja oli patsientide osakaal, kes saavutasid 1.ravinädala lõpuks GPPGA pustulatsiooni alaskoori  0 (ei ole nähtavaid pustuleid). Peamine teisene tulemusnäitaja oli patsientide osakaal, kes saavutasid spesolimabi  ravigruppides 1. ravinädala lõpuks GPPGA skoori 0 või 1 (lööbeta või peaaegu lööbeta nahk). Esimese ravinädala lõpuks saavutas GPPGA pustulatsiooni alaskoori 0 19/35 (54%) spesolimabravi saanud patsientidest ja 1/18 (6%) platseeborühma patsientidest (erinevus 49%, 95% UI 21-67; p&lt;0,001). GPPGA skoori 0 või 1 saavutas 15/35 (43%) spesolimabravi saanud patsientidest ja 2/18 (11%) platseeborühma patsientidest (erinevus 32%, 95% UI 2-53; p=0,02).  </t>
  </si>
  <si>
    <t>Komisjon leidis, et vajadus ravimi järele on mõnevõrra ebaselge ning ka efektiivsuse andmed põhinevad väikesemahulisel ning lühiajalisel platseebovõrdlusega uuringul ehk pole väga veenvalt tõendatud. Komisjon peab otsuse tegemiseks vajalikuks kulutõhususe analüüsi olemasolu.</t>
  </si>
  <si>
    <t>Otsustamine on edasi lükatud kuni majandusliku analüüsi laekumiseni.</t>
  </si>
  <si>
    <t>Lüsosomaalse happelise lipaasi puudulikkuse ensüümasendusravi alfasebelipaasiga</t>
  </si>
  <si>
    <t>x xxx xxx eurot Eesti kontekstis võrdluses parima toetava raviga ja see on ebakindel ning ebasoodne.</t>
  </si>
  <si>
    <t xml:space="preserve">13 täiskasvanud patsiendi aastane ravi maksaks ravikindlustusele xx,xx mln eurot. </t>
  </si>
  <si>
    <t>Ravimi efektiivsust ja ohutust on uuritud vähesel arvul (9, 10) imikutel avatud, ühe ravirühmaga mitmekeskuselistes uuringutes ning üle 4-aastastel lastel ja täiskasvanutel mitmekeskuselises, randomiseeritud topeltpimedas uuringus 66 patsiendil. Imikutel teostatud uuringute esmaseks tulemusnäitajaks oli 12 kuu elulemus ning nende uuringute patsientide ühendatud Kaplan-Meieri hinnanguline 12-kuuline elulemus oli 79% ning 5-aastane elulemus oli 68%. Uuringu lõpus oli patsientide mediaanvanus 5,2 aastat (vahemik 4,8-5,6 aastat). Lastel ja täiskasvanutel teostatud uuringu esmaseks tulemusnäitajaks oli ALAT normaalse taseme saavutanud patsientide hulk, 20-nädalase topeltpimeda uuringu ajal normaalse ALAT taseme oluliselt rohkem patsiente kui platseebo rühmas: 31% vs 7% (p=0,03). Ravi oli üldiselt hästi talutav, kõrvaltoimeid esines, kuid need olid mööduvad. Osadel patsientidel kujunesid ravimivastased antikehad.</t>
  </si>
  <si>
    <t xml:space="preserve">Komisjon soovitab Tervisekassa juhatusel taotluse „Lüsosomaalse happelise lipaasi puudulikkuse ensüümasendusravi alfasebelipaasiga“ rahuldada tingimusel, et ühe patsiendi aastase ravi maksumus ei ületa 300 000 eurot. </t>
  </si>
  <si>
    <t>Lapseea algusega hüpofosfataasia ensüümasendusravi alfaasfotaasiga</t>
  </si>
  <si>
    <t>xxx xxx eurot Eesti kontekstis võrdluses parima toetava raviga, mis on ebakindel ning ebasoodne.</t>
  </si>
  <si>
    <t>Ühe täiskasvanud patsiendi aastane ravi maksaks ravikindlustusele xxx xxx eurot.</t>
  </si>
  <si>
    <t>Ravimi efektiivsust ja ohutust on uuritud 11-l perinataalse või infantiilse algusega HPP-ga imikul, 69 patsiendil vanuses ≤5, kelle infantiilne HPP algas vanuses enne 6. elukuud, uuringud olid avatud ja võrdlusgrupita. Lisaks on seda uuritud 13-l infantiilse või lapseea algusega HPP-ga patsiendil vanuses 6-12 aastat, uuring oli avatud ja randomiseeritud AF annuse suhtes, võrdluses ajaloolise kontrollgrupiga. Ravimit on uuritud ka teismelistel ja täiskasvanutel vanuses 13-65 aastat, 19 patsiendil, uuring oli avatud sildiga, kontrollgrupiga ja randomiseeritud. Imikutel ja kuni 12-aastastel lastel olid uuringu esmaseks tulemusnäitajaks muutused skeletiilmingutes, hinnatuna RGI-C ja RSS skaalade alusel, vanusest alates 13 aastat olid esmaseks tulemusnäitajaks muutused plasma PLP ja PPi kontsentratsioonides uuringu 6. kuul (võrreldes algtasemega).  Imikutel paranesid 24. ravinädalaks RGI-C ja RSS skoorid 90%-l patsientidest, võrreldes algväärtusega paranes mediaan RGI-C skoor 2,0 punkti võrra (p=0,004) ning mediaan RSS skoor 3,5 punkti võrra (p=0,004). Uuringu 48. nädalaks paranesid RGI-C ja RSS skoorid veel 89% patsientidest, võrreldes algväärtusega paranes mediaan RGI-C skoor 2,3 punkti võrra (p=0,004) ning mediaan RSS skoor paranes 8,8 punkti võrra (p=0,008). Lastel vanuses vanuses ≤5 aastat oli RGI-C skoori muutus uuringu 24. nädalal (6 kuud) ja 48. nädalal (1 aasta). Uuringu 6. kuul oli mediaan RGI-C skoor oluliselt paranenud (+2,0; p&lt;0,0001; n=69). Kuus (9%) patsienti saavutas RGI-C skoori +3, mis tähistab täielikku või peaaegu täielikku paranemist 
skeleti ilmingutes. Uuringu 1. aastal olid tulemused sarnased: RGI-C mediaan +2,0 (p&lt;0,0001; n=69), 4 (6%) saavutas RGI-C skoori +3. Kuni 12-aastastel oli pärast 6-nädalast ravi AF-ga mediaan RGI-C skoor oluliselt paranenud (+1,0; p=0,001). 
Tulemused paranesid veelgi uuringu 6. kuuks ja püsisid kuni uuringu 5. aastani (+2,2; p=0,0005). Uuringu 7. aastal oli mediaan RGI-C skoor 2,8 (erinevus algväärtusest p=0,0005). Ajaloolises võrdlusrühmas ei muutunud RGI-C skoorid oluliselt 2 aasta jooksul. Ka RSS skoorid paranesid uuringu jooksul pidevalt. Uuringu 7. aastal oli mediaan RSS skoor 0 (algväärtus oli 3,0). Alates 13 aasta vanusest oli erinevus PLP ja PPi kontsentratsioonide tasemetes statistiliselt oluline PLP puhul (p=0,0285), kuid mitte PPi puhul (p=0,0715). 6-kuulise ravi jooksul täheldati plasma PLP ja PPi kontsentratsioonide olulist langust algtasemest ja see püsis 5 aastat. AF mõju plasma PLP ja PPi sisaldusele oli tugevam täiskasvanutel ja nõrgem noorukitel. Ravi oli üldiselt hästi talutav. Osadel patsientidel tuvastati ravimi vastaste antikehade esinemine, kuid antikehade tiitrid püsisid madalad ja puudus ilmne mõju ravi efektiivsusele. _x000D_</t>
  </si>
  <si>
    <t>Komisjon soovitab Tervisekassa juhatusel taotluse teenuse „Lapseea algusega hüpofosfataasia ensüümasendusravi alfaasfotaasiga“ lisamiseks Tervisekassa tervishoiuteenuste loetellu hüpofosfataasia raviks, rahuldada.</t>
  </si>
  <si>
    <t>Loetellu lisada al 1.01.2025</t>
  </si>
  <si>
    <t>Rauavaegusaneemia ravi intravenoosselt manustatava rauapreparaadiga</t>
  </si>
  <si>
    <t>Eesti Kardioloogide Selts, Eesti Sisearstide Ühendus</t>
  </si>
  <si>
    <t>Aastane lisakulu 1000 pt kohta ca xxx eurot aastas</t>
  </si>
  <si>
    <t>I/v rauavaegusaneemiaravi efektiivsust on uuritud 12-s platseebo-kontrollitud randomiseeritud 
uuringus, kuhu oli kaasatud 2381 patsienti. 90.8% patsientidest sai i/v raudkarboksümaltoosi, 7.5% 
i/v raudsahharoosi ja 1.6% i/v raudderisomaltoosi. Tulemused näitasid, et i/v rauaasendusravi 
vähendas hospitaliseerimist SP tõttu (p&lt;0.0001) ning ka kombineeritud tulemusnäitajat: „surm või 
hospitaliseerimine SP tõttu“ (p=0.016). Statistilist olulist erinevust ei leitud üldsuremuses ega 
kardiovaskulaarses surmas. Paranes ka NYHA funktsionaalne klass, elukvaliteet ja 
koormustaluvus. 1 PGA (Patient Global Assessment) näitas 24. nädalal paremust i/v 
rauavaegusaneemiaravi (raud(III)karboksümaltoosi) rühmas, kus 50% patsientidest teatasid, et 
nende seisund on palju või mõõdukalt paranenud, võrreldes 28% patsientidega platseeborühmas 
(OR 2,51, 95% CI 1,75-3,61, P&lt;0,001).</t>
  </si>
  <si>
    <t>Komisjon soovitab Tervisekassa juhatusel taotluse teenuste 388R ja 389R laiendamiseks
südamepuudulikkusega patsiendi rauavaeguse ja rauavaegusaneemia raviks, rahuldada. Lisaks soovitab
komisjon laiendada teenuste kättesaadavust ka aneemilistele erakorralise meditsiini patsientidele.</t>
  </si>
  <si>
    <t xml:space="preserve">Ravivajadusest ja aktsepteeritavast kulutõhususest tingituna soovitab komisjon taotluse südamepuudulikkusega patsiendi rauavaeguse ja rauavaegusaneemia raviks, rahuldada. 
EMO patsientide käsitluses on kulude võrdlusel rauainfusioon soodsam kui ainuüksi erütrotsüütide suspensioon (ERS). Arvestades soodsamat hinda ning järjest restriktiivsemat käsitlust ERS ülekannete tegemisel kroonilise rauavaegusaneemia puhul, soovitab komisjon käesoleva taotluse raames erakorralise meditsiini arstide pöördumise rahuldada. </t>
  </si>
  <si>
    <t>Kõrgelt sensibiliseerinud neerusiirdamise patsiendi desensibiliseeriv ravi imlifidaasiga, 1 mg</t>
  </si>
  <si>
    <t>Eesti Kudede ja Organite Transplantatsiooni Ühing, Medison Pharma Estonia OÜ</t>
  </si>
  <si>
    <t>38 946€/QALY kohta, võidetakse 3,94 QALY</t>
  </si>
  <si>
    <t xml:space="preserve">Ühe patsiendi korral aastane eelarvemõju ligikaudu 300 000€ aastas. </t>
  </si>
  <si>
    <t xml:space="preserve">Taotlus põhineb Kjellman jt 2021. a uuringul, mis koondas omakorda andmed neljast imlifidaasi uuringust (13-HMedIdesS-02 (n=1); 13-HMedIdeS-03 (n=10); 14-HMedIdes-04 (n=17); 15-HMedIdeS-06 (n=18)). Avatud võrdlusrühmata kliinilistes uuringutes hinnati imlifidaasi doseerimist, efektiivsust ja ohutust. Kokku sisaldas uuring andmeid 46 uuritava kohta ning lõppanalüüsi kaasati 39 isikut, kellel oli positiivne ristsobivus vahetult enne imlifidaasi manustamist. Üldist positiivset ristsobivuse rühma (XM+) analüüsiti lisaks alarühmadena, kellel esines (XM+/AMR+, n=15) või ei esinenud (XM+/AMR-, n=24) antikehade vahendatud äratõukereaktsiooni. Analüüsiti ka äärmiselt kõrgelt sensibiliseeritud (cPRA ≥99,9%) alarühma, kes tõenäoliselt ei saaks tänases neerujaotussüsteemis siirdamist (&gt;99,9%/XM+/DD, n=13). 3 aasta elulemus oli 90%: AMR+ rühmas oli elulemus 85% ning AMR- rühmas 94%. 3 aasta siiriku elulemus oli 84%: AMR- rühmas esines 4 siiriku kaotust, mille tulemusel oli selle rühma siiriku elulemus 77%, AMR+ rühmas oli siiriku elulemus 93%. </t>
  </si>
  <si>
    <t xml:space="preserve">Komisjon soovitab Tervisekassa juhatusel taotluse imlifidaasi lisamiseks tervishoiuteenuste loetellu
kõrgelt sensibiliseeritud täiskasvanud neerusiirdamise patsientidele, kelle ristsobivustest on
olemasoleva kadaveerse doonori suhtes positiivne, rahuldada tingimusel, et kulutõhususe määr ei ületa
20 000€/QALY kohta. </t>
  </si>
  <si>
    <t>Müügiloa hoidja on nõustunud eelarve mahulaega, mille kohaselt tasub Tervisekassa maksimaalselt viie viaali ravimi eest, millega saab ravida 1-2 patsienti.</t>
  </si>
  <si>
    <t>Ägeda maksaporfüüria ravi givosiraaniga, üks annus</t>
  </si>
  <si>
    <t xml:space="preserve">1 patsiendi kohta *** eurot aastas kui patsient kaalub kuni 75,3 kg. Üle 75,3 kg kaaluva patsiendi korral on ravi maksumus *** eurot aastas. </t>
  </si>
  <si>
    <t xml:space="preserve">Givosiraani efektiivsust ja ohutust võrdluses platseeboga on uuritud III faasi topeltpimedas randomiseeritud uuringus ENVISION. Uuringusse kaasati 94 patsienti, kes randomiseeriti suhtes 1:1 saama 6 kuu jooksul iga 4 nädala tagant givosiraani 2,5mg/kg (n=48) või platseebot (n=46). Esmane tulemusnäitaja oli porfüüriahoogude ehk ägedate atakkide aastane määr (AAR) AIP patsientidel. Topeltpimedas faasis (6. kuul) oli AIP-ga patsientide (n=89) hulgas keskmine AAR givosiraani rühmas 3,2 (95% UV: 2,3-4,6) ja platseeborühmas 12,5 (95% UV: 9,4-16,8), rühmadevaheline erinevus oli 74% givosiraani kasuks (p&lt;0,001). Uuringu 36. kuul oli kogu AHP populatsioonis pidevalt givosiraani saanud rühma patsientide mediaan AAR 0,36. Platseebolt givosiraani ümber lülitunud patsientidel vähenes mediaan AAR uuringu lõpuks 0,87-ni. </t>
  </si>
  <si>
    <t xml:space="preserve">Komisjon soovitab Tervisekassa juhatusel taotlus givosiraani lisamiseks tervishoiuteenuste loetellu ägeda maksaporfüüria atakke ennetavaks raviks rahuldada tingimusel, et sõltumata patsiendi kehakaalust ei ületa ühe patsiendi aastase ravi maksumus *** eurot. </t>
  </si>
  <si>
    <t xml:space="preserve">Müügiloa hoidja on taganud, et sõltumata patsiendi kehakaalust ei ületa ühe patsiendi aastase ravi maksumus *** eurot. </t>
  </si>
  <si>
    <t>Ravi inhaleeritava NO-ga (lämmastikoksiid) püsiva pulmonaalse hüpertensiooniga patsientidel, 1 tund</t>
  </si>
  <si>
    <t>Eesti Anestesioloogide Selts</t>
  </si>
  <si>
    <t>Taotletav teenus sisaldub juba tervishoiuteenuste loetelus. Kulutõhususe hindamine ei ole vajalik.</t>
  </si>
  <si>
    <t>Lisakulu ligikaudu xxx eurot aastas</t>
  </si>
  <si>
    <t>Taotluse tõenduspõhisuse aluseks diagnostilises küsimuses on Euroopa Kardioloogide Seltsi/Euroopa
Kopsuarstide Seltsi 2015. a juhised PH diagnoosimiseks ja raviks, seejuures ilmus 2023. a alguses 2022.
a uuendatud väljaanne, iNO kasutamine vasoreaktiivsustestis on ka vastavalt sellele asjakohane.
Taotluse tõenduspõhisuse aluseks raviküsimustes on Euroopa Kardiotorakaalkirurgide Assotsiatsiooni
2019.a konsensusdokument ja viis erinevat ülevaateartiklit (intensiivravi pärast kopsuarteri
endarterektoomiat, kopsutransplantatsiooni anesteetiline käsitlus, iNO ravi kopsutransplantatsioonil
Jaapanis, iNO COVID-19 korral ning NO kriitilises seisundis patsientide korral).
Taotleja põhjendab klassikalise tõenduspõhisuse vähesust iNO puhul sellega, et seda rakendatakse
üliraskete patsientide puhul, kellel muu ravi on maksimaalselt kasutatud ja sisuliselt on valikud kas ravi
lõpetamine või iNO kasutuselevõtt. Randomiseeritud topeltpimendatud uuringuid on väga vähe, need
3 on väikeste valimitega ja reeglina ühekeskuselised ning nende tulemused on vasturääkivad. Juhtivate
organisatsioonide juhised näevad ette iNO kasutamise, kui maksimaalne ravi ei anna efekti ja
kaalumisele tuleb ECMO</t>
  </si>
  <si>
    <t>Lisatud loetellu 1.juuli 2024.</t>
  </si>
  <si>
    <t>Meditsiinilise eksperdi hinnangul on teenuse osutamise näidustuse laiendamine Eesti oludes põhjendatud ning see vastab ka ravimi näidustusele. Eelnevat arvesse võttes on komisjon valmis lisakulu aktsepteerima ilma tavapärase kulutõhususe analüüsita ning soovitab Tervisekassa juhatusel taotlus rahuldada.</t>
  </si>
  <si>
    <t>Sugammadeksi kasutamine rokurooniumi poolt põhjustatud neuromuskulaarse blokaadi ümberpööramiseks</t>
  </si>
  <si>
    <t>Eesti oludes kulutõhusust hinnatud ei ole. Taiwani majandusanalüüs leidis, et  kogukulud olid neostigmiinirühmas oluliselt madalamad (50,6 ± 21,4 USA dollarit ≈ 46 ± 20 eurot) võrreldes sugammadeksi rühmaga (212,0 ± 49,5 USA dollarit ≈ 192 ± 45 eurot). Kokkuvõttes leiti, et kuigi sugammadeks pakkus teatud eeliseid neostigmiini ees, ei 
tasunud see ära kõrgemate kulude tõttu.</t>
  </si>
  <si>
    <t>Tervisekassa sai 75 kg patsiendi kohta 
aastase lisakulu sugammadeksiga 
vahemikus xx-xx eurot (vastavalt 
mõõduka või sügava blokaadi korral)</t>
  </si>
  <si>
    <t xml:space="preserve">Hristovka et al 2018. aasta meta-analüüsis võrreldi sugammadeksi ja neostigmiini efektiivsust ja ohutust neuromuskulaarse blokaadi ümberpööramisel täiskasvanutel. Analüüs hõlmas 41 uuringut, millesse kaasati kokku 4206 osalejat. Esmaseks tulemusnäitajaks oli aeg TOF taastumiseks. Leiti, et sugammadeks pööras blokaadi ümber kiiremini kui neostigmiin, pakkudes lühemat taastumisaega: aeg taastumiseks TOF 2 ja suhe 0 puhul (sugammadeks 2,0 mg/kg vs neostigmiin 0,05 mg/kg; 10 uuringut, n=835): 2,0 min sugammadeks ja 12,9 min neostigmiin. Aeg taastumiseks TOF 0 ja suhe 0 puhul: (sugammadeks 4,0 mg/kg vs neostigmiin 0,07 mg/kg; 2 uuringut, n=114) 2,9 min sugammadeks ja 45,8 min neostigmiin. Sugammadeksi grupis esines oluliselt vähem kõrvaltoimeid võrreldes neostigmiiniga, (RS 0,6 (0,49-0,74) ning mõõdukas heterogeensus (I2= 40%). Eelkõige vähenes bradükardia (südameaeglus) risk (RS 0,16 (0,07-0,34), heterogeensus I2 =0% ja jääkrelaksatsiooni tunnused (RS 0,40 (0,28 – 0,57), I2  =0%). Tõsiste kõrvaltoimete osas olulist erinevust ei täheldatud (RS 0,54, 95% UV 0,13–2,25, I2 =0%). </t>
  </si>
  <si>
    <t xml:space="preserve">Komisjon soovitab Tervisekassal tuginedes raviarvete andmetele välja arvutada potentsiaalne säästu ulatus sugammadeksi hüvitamisel võttes arvesse anesteesia- ning operatsiooniaja lühenemist ning arutada taotlust seejärel uuesti.  </t>
  </si>
  <si>
    <t>Ravim efektiivsem ja ohutum, aga vaja oleks välja selgitada kui suur oleks sääst, kui säästetud anesteesiaaega saaks kasutada täiendavate oppide jaoks või meeskonnatöö kokkuhoiu arvel.</t>
  </si>
  <si>
    <t>Päriliku ja omandatud angioödeemi ägeda ataki ravi, üks manustamiskord. Päriliku ja omandatud angioödeemi profülaktiline ravi intravenoosse C1-inhibiitoriga, 500 toimeühikut.</t>
  </si>
  <si>
    <t>CSL Behring GmBH</t>
  </si>
  <si>
    <t>Kuluneutraalne</t>
  </si>
  <si>
    <t>Mõju eelarvele on neutraalne ehk lisakulu ei kaasne.</t>
  </si>
  <si>
    <t>IMPACT1 uuringusse kaasati 125 patsienti, kes randomiseeriti kahe annuse ja platseebo vahel: 10 või
20 RÜ Berinert/kg kohta või samaväärne kogus platseebot. Uuringu pikkus oli 24 tundi. Esmane
tulemusnäitaja oli patsiendi hinnangul määratud aeg ravimi manustamise algusest kuni sümptomite
leevenemiseni. Teisene tulemusnäitaja oli patsiendi hinnangul määratud aeg uuringuravi algusest kuni
kõigi sümptomite täieliku kadumiseni. Tulemused näitasid, et sümptomite leevenemiseni kuluv mediaanaeg lühenes statistiliselt oluliselt 20 RÜ/kg kasutamisel (30 minutit) võrreldes platseeboga (90 minutit) (p=0,003). Ravi 10 RÜ/kg Berinert®-iga näitas tendentsi sümptomite leevenemise aja lühenemiseks võrreldes platseeboga. Ligikaudu 70% patsientidest algas sümptomite leevendumise vähem kui 1 tunni jooksul ning 86% vähem kui 4 tunni jooksul, mediaanaeg sümptomite täielikuks leevendumiseks oli 4,92 tundi.</t>
  </si>
  <si>
    <t>Fabry tõve ensüümasendusravi toimeainetega agalsidase beeta 1 mg või agalsidase alfa 0,2 mg</t>
  </si>
  <si>
    <t>UAB Norameda Eesti filiaal</t>
  </si>
  <si>
    <t>Alfapegunigalsidaasi kliinilist efektiivsust ja ohutust on uuritud rahvusvahelises randomiseeritud
topeltpimedas 3. faasi uuringus BALANCE, mille kestvus oli 24 kuud. Uuringu eesmärk oli hinnata
ravimi efektiivsust ja ohutust võrreldes toimeainega beetaagalsidaas Fabry diagnoosiga ja halvenenud
neerufunktsiooniga täiskasvanud patsientidel, keda oli varem ravitud beetaagalsidaasiga.
Randomiseeriti 78 patsienti (2:1), kellest 53 määrati alfapegunigalsidaasi gruppi ja 25 beetaagalsidaasi
gruppi. Esmaseks tulemusnäitajaks oli eGFR-i aastane muutusmäär, mis mõõdab neerufunktsiooni
halvenemist aja jooksul. Esmast tulemusnäitajat analüüsiti 12. kuul ning 24. kuul. 12. kuul olid eGFR-i keskmised kalded alfapegunigalsidaasi rühmas ja beetaagalsidaasi rühmas vastavalt –2,507 ml / min / 1,73 m² aastas ning –1,748 ml / min / 1,73 m² aastas (erinevus – 0,749 [– 3,026; 1,507]. 24. kuul olid eGFR-i kallete mediaanid alfapegunigalsidaasi rühmas ja beetaagalsidaasi rühmas ja vastavalt -2,514 [–3,788; – 1,240] ml / min /1,73 m² aastas ja –2,155 [–3,805; – 0,505]
(erinevus -0,359 [–2,446; 1,726]). Kahe aasta pärast näitasid sekundaarsed tulemusnäitajad (vasaku vatsakese massiindeks,
premedikatsiooni kasutamine, lühiajalised valuanalüüsi skoorid ja Lyso-Gb3 tasemed) stabiilsust ja/või olid rühmade vahel sarnased</t>
  </si>
  <si>
    <t>Komisjon soovitab Tervisekassa juhatusel taotluse alfapegunigalsidaasi lisamiseks raviteenuse 335R
nimekirja rahuldada.</t>
  </si>
  <si>
    <t xml:space="preserve">Arutleti majandusliku põhjendatuse üle. Taotleja on esitanud kuluminimeerimise analüüsi, mille
kohaselt on taotletav ravim ligikaudu ***% soodsam kättesaadavatest alternatiividest. Lähtudes ravimi soodsamast hinnast, väiksemast kõrvaltoimete ja immunogeensuse riskist ning samaväärsest efektiivsusest kättesaadavate alternatiividega soovitab komisjon taotluse rahuldada. </t>
  </si>
  <si>
    <t>Eriala</t>
  </si>
  <si>
    <t>Vajalikkus ühiskonnale ja kooskõla riigi tervishoiupoliitikaga (SoM-i hinnang)</t>
  </si>
  <si>
    <t>Tervishoiuteenuste loetelu komisjoni arvamus</t>
  </si>
  <si>
    <t>Gastroenteroloogia</t>
  </si>
  <si>
    <t>Ösofagogastroduodenoskoopia</t>
  </si>
  <si>
    <t>Eesti Gastrointestinaalse Endoskoopia Ühing</t>
  </si>
  <si>
    <t>Kulutõhusus hinnatud teenuse lisamisel loetellu.</t>
  </si>
  <si>
    <t>Vajalik vaadata koosmõjus teiste endoskoopia teenustega.</t>
  </si>
  <si>
    <t>Meditsiiniline tõenduspõhisus hinnatud teenuse lisamisel loetellu.</t>
  </si>
  <si>
    <t>Vajalik. Hind peab vastama kulutustele seadusest lähtuvalt.</t>
  </si>
  <si>
    <t>Komisjon 2018: Komisjon võttis taotlused ning Tervisekassa info, et teenuste hind vaadatakse eriala nüüdisajastamise raames üle, teadmiseks ning Tervisekassa otsustab hinnakujunduse osas ise.</t>
  </si>
  <si>
    <t>Kogu eriala teenused on vajalik kompleksselt nüüdisajastada.</t>
  </si>
  <si>
    <t>Koloskoopia</t>
  </si>
  <si>
    <t>Sõeluuringu koloskoopia</t>
  </si>
  <si>
    <t>Retrograatne kolangio-pankreatograafia (ERCP)</t>
  </si>
  <si>
    <t xml:space="preserve">Eesti Gastrointestinaalse Endoskoopia Ühing </t>
  </si>
  <si>
    <t>1) 23 000 eurot + 2) 9 000 eurot</t>
  </si>
  <si>
    <t>Vajalik. Toetame piirangu kaotamist.</t>
  </si>
  <si>
    <t>Taotlust ei ole arutatud tervishoiuteenuste loetelu komisjonis.</t>
  </si>
  <si>
    <t>Osaliselt lisatud alates 01.07.2023</t>
  </si>
  <si>
    <t>Taotluses sisaldus kaks eraldi ettepanekut: 1) Teenuse kirjelduse nüüdisajastamine; 2) Rakendustingimuse kustutamine. Rakendustingimus kustutati 01.07.2023 jõustunud TTL-iga. Teenuse kirjelduse nüüdisajastamiseks on vajalik kogu eriala teenused kompleksselt nüüdisajastada.</t>
  </si>
  <si>
    <t>Kõrge resolutsiooniga söögitoru manomeetria</t>
  </si>
  <si>
    <t>Eesti Gastrointestinaalse Endoskoopia Ühing, Eesti Gastroenteroloogide Selts</t>
  </si>
  <si>
    <t>Kõrge resolutsiooniga söögitoru manomeetria (HRM) ICER ebaselge düsfaagia korral diagnoosi täpsustamiseks võrdluses söögitoru kontraströntgeniga on 2 640 eurot avastatud ahhalaasia juhu kohta ja enne GÖR-i operatiivset ravi võrdluses HRM-i mitteteostamisega 13 746 eurot avastatud söögitoru motiilsushäire (nt ahhalaasia) juhu kohta. Kahe põhinäidustuse kaalutud keskmine lisakulu ahhalaasia diagnoosimiseks HRM-i abil on ca 6 300 eurot ühe täiendavalt avastatud juhu kohta. Arvutused arvestavad ainult diagnostika kuludega. Arvutused ei arvesta, et HRM-i mitteteostamisest tulenev ahhalaasia hiline diagnoos, diagnoosimata jätmine või valedel patsientidel reflukshaiguse operatsiooni tegemine võib olla seotud oluliselt suuremate kuludega.</t>
  </si>
  <si>
    <t>9 500–38 000 eurot</t>
  </si>
  <si>
    <t>Eksperdi hinnangul on tegemist söögitoru motoorika uurimise uue kaasaegse meetodiga, mis on paljude ravijuhiste põhjal kõrge tõenduspõhisusega ja tugeva soovitusega uuringumeetod. Kõrge resolutsiooniga söögitoru manomeetria loob eksperdi hinnangul uue olukorra, kus Eestis kaoks gastroenteroloogias viimane „hall tsoon" ja see tagaks söögitoru haiguste diagnostikas ja ravis nii parema ravi- kui ka elukvaliteedi. Meetodit peetakse ahhalaasia diagnoosimise kuldstandardiks.</t>
  </si>
  <si>
    <t>Vajalik. Kõrge resolutsiooniga söögitoru manomeetria (HRM) teenus, mille põhinäidustused on ebaselge düsfaagia puhul täiendav diagnostika (ahhalaasia diagnoosimine) ja motiilsushäire/ahhalaasia välistamine enne gastroösofageaalse reflukshaiguse operatiivset ravi. Tegemist on nõrga-mõõduka tõendatuse tasemega ravijuhistes tugevalt soovitatud diagnostilise protseduuriga, mida peetakse ahhalaasia diagnoosimise kuldstandardiks. Ahhalaasia hilisel diagnoosimisel kannataks oluliselt patsiendi elukvaliteet, tõuseks risk tüsistustele. Hinnangu kohaselt aitaks HRM alternatiivsete meetoditega võrreldes avastada aastas ca kuus uut söögitoru motiilsushäire/ahhalaasia juhtu, ära jäävad valesti diagnoositud või diagnoosimata ahhalaasia juhtumitega seotud kulud. Vajalik kehtestada kohaldamise tingimused.</t>
  </si>
  <si>
    <t>Komisjon toetas teenuse lisamist tervishoiuteenuste loetellu. Komisjon soovitas ülekasutamise vältimiseks täpsustada rakendustingimustena kasutamise näidustused. Komisjon lisas veel, et HRM-i on teostatud maailmas aastakümneid ja see on ahhalaasia kahtluse diagnoosimisel kuldstandard.</t>
  </si>
  <si>
    <t>Lisada</t>
  </si>
  <si>
    <t xml:space="preserve">Loetellu lisatakse uus tervishoiuteenus „Kõrge resolutsiooniga söögitoru manomeetria“ (kood 7021) koos rakendustingimustega, mis sätestavad, et Tervisekassa tasub teenuse eest juhul, kui teenus on vajalik kirurgilise raviotsuse tegemiseks või primaarse või sekundaarse söögitoru motiilsushäire diagnoosimiseks, ja et teenusele suunamiseks on vajalik kirurgi või gastroenteroloogi saatekiri. </t>
  </si>
  <si>
    <t>Patoloogia</t>
  </si>
  <si>
    <t>PD-L1 biomarkeri määramine VENTANA SP142 klooniga</t>
  </si>
  <si>
    <t>Eesti Patoloogide Selts</t>
  </si>
  <si>
    <t>Teenuse iseseisva osutamisega ei ole olulist ravitulemuslikkust. Kulutõhusust saab hinnata üksnes seotud ravimitaotluste menetlemisel.</t>
  </si>
  <si>
    <t>16 094–24 140 eurot aastas (100-150 patsienti)</t>
  </si>
  <si>
    <t>Tegemist on diagnostilise uuringuga, meditsiinilist tõenduspõhisust saab hinnanata üksnes kaudselt seotud ravimi kaudu.</t>
  </si>
  <si>
    <t>Vajalik diagnostikameetod rinnavähi ja uroteliaalse kartsionoomi korral, et välja selgitada immuunravist enim kasu saavad patsiendid.</t>
  </si>
  <si>
    <t>Komisjon 2021: Komisjon tegi ettepaneku täpsustada Eesti Patoloogide Seltsiga ajaline kokkuhoid testitulemuse kättesaamisel, sellest lähtuvalt koostada kuluefektiivsuse hinnang ning seejärel tuua taotlus uuesti komisjoni. Komisjon 2024: Komisjon tegi Tervisekassale ettepaneku tellida patoloogia eriala taotlustele (nr 1443, 1444, 1456, 1457) õiguslik hinnang, kas laboritel on kohustus kommertsiaalseid teste kasutada. Kui ei ole kohustust, hinnatakse loetellu lisamist tavapäraselt teistele teenustele. Kui on kohustus, tuleb testide hind arvestada ravimiteenuste kulutõhususe hindamise juurde.</t>
  </si>
  <si>
    <t xml:space="preserve">Otsus taotluse osas tehakse koos eriala nüüdisajastamisega. </t>
  </si>
  <si>
    <t>NTRK geenifusioonide määramine VENTANA pan-TRK testiga</t>
  </si>
  <si>
    <t xml:space="preserve">Taotletaval eesmärgil NTRK geenifusioonide skriinimiseks ei ole võimalik kulutõhusust hinnata, kuivõrd ei ole selge sihtmärkravimi kulutõhusus. Kulutõhususe hindamine on vajalik teostada ennekõike sihtmärkravimi kulutõhususe hindamisel. </t>
  </si>
  <si>
    <t>37 054 eurot aastas (200-350 patsienti)</t>
  </si>
  <si>
    <t>Tegemist on diagnostilise uuringuga, meditsiinilist tõenduspõhisust saab hinnata üksnes kaudselt seotud ravimi kaudu.</t>
  </si>
  <si>
    <t>Vajalik, aga hetkel on vastava ravimi taotluse uuringud käimas, seega on otsustamiseks tõenduspõhisus vähene.</t>
  </si>
  <si>
    <t>Komisjon 2021: Komisjon ei toeta teenuse loetellu lisamist.</t>
  </si>
  <si>
    <t>Immunohistokeemiline uuring - ALK biomarkeri määramine VENTANA D5F3 klooniga</t>
  </si>
  <si>
    <t xml:space="preserve">Taotletav test on kõrgema maksumusega kui olemasolevate alternatiivide keskmine ravijuhu maksumus. Sellest lähtuvalt ei saa taotletavat testi pidada kulutõhusaks. </t>
  </si>
  <si>
    <t>10 019–12 362 eurot aastas (220-250 patsienti)</t>
  </si>
  <si>
    <t xml:space="preserve">Teadaolevalt ei ole taotletava testi ja kasutusel oleva alternatiivi (laborite enda väljatöötatud IHC meetod) sensitiivsuses ja spetsiifilisuses erinevusi. </t>
  </si>
  <si>
    <t>Vajalik, aga taotletav test on kallim olemasolevast ning puuduvad andmed, et oleks spetsiifilisem ja sensitiivsem alternatiivist.</t>
  </si>
  <si>
    <t>Komisjon 2021: Komisjon tegi ettepaneku koostada kuluefektiivsuse hinnang ning seejärel tuua taotlus uuesti komisjoni.</t>
  </si>
  <si>
    <t xml:space="preserve">Immunohistokeemiline uuring - PD-L1 ekspressiooni määramine </t>
  </si>
  <si>
    <t>58 482–74 431 eurot aastas (550-700 patsienti)</t>
  </si>
  <si>
    <t>Vajalik diagnostikameetod rinnavähi ja uroteliaalse kartsionoomi korral, et välja selgitada imuunravist enim kasu saavad patsiendid.</t>
  </si>
  <si>
    <t>Komisjon 2021: Komisjon tegi ettepaneku täpsustada Eesti Patoloogide Seltsiga ajaline kokkuhoid testitulemuse kättesaamisel, sellest lähtuvalt koostada kuluefektiivsuse hinnang ning seejärel tuua taotlus uuesti komisjoni.</t>
  </si>
  <si>
    <t>Vesivedelikku dreneeriv mikroshunt (mikroseade)</t>
  </si>
  <si>
    <t>Eesti Silmakirurgide Selts</t>
  </si>
  <si>
    <t>Postoperatiivse standardravi kestuse lühenemine, silmasiserõhku langetavate ravimite kasutamise vähenemine. Harvem ja lühem postoperatiivne jälgimisperiood. Patsiendi töövõimetuslehel viibimise aja lühenemine.</t>
  </si>
  <si>
    <t>229 621–381 047 eurot aastas</t>
  </si>
  <si>
    <t>Teenus on ohutum kui alternatiivne kirurgiline raviviis, kuna vajab edukaks läbiviimiseks väiksemat silmakudede traumeerimist ning seetõttu ka paraneb kiiremini. Pikemat perioodi hõlmavaid teadusuuringuid meetodi (kulu)-efektiivsuse hindamiseks veel ei ole. Ravijuhenditesse teenus veel jõudnud ei ole, sest tegu on üsna uue ravimeetodiga.
Olemasolevate andmete kokkuvõte (komisjoni analüüs): Nii taotleja kui ekspert esitavad kolm uuringut (Grover, et al 2017, Schlenker et al 2017, Batlle 2016). Välja on toodud uuringutulemuste piiratud valiidsus, mis piirab otsustamist ja mille tõttu on meetodi tõenduse tase Euroopa ravijuhendites nõrk (D). Suuri jälgimisuuringuid ja RCTsid ei ole läbi viidud. Euroopa glaukoomi ravijuhendites 2017 märgitakse ära kasutus selekteeritud varase või mõõduka haigusega patsientidel, eelistatult kombineerituna kataraktikirurgiaga (soovitus 2, tõendus D). Samas selgub ravijuhendite detailsemal analüüsil, et glaukoomi ravis on märkimisväärne osa meetoditest (eeskätt uuemad medikamentoosse ja kirurgilise ravi meetodid, kuid ka vanemad, näiteks trabekulektoomia näidustused) nõrga tõenduse tasemega (D), mis viitab piiratud uurimistööle antud alal. Ekspert pooldab rahastamist, kuna tegemist on minimaalinvasiivse protseduuriga. Prum, et al 2016 Ameerika Oftalmoloogide Seltsi glaukoomi ravijuhis (Primary Open-Angle Glaucoma Preferred Practice Pattern® Guidelines) märgib MIGS-meetodi ära ja toob esile, et selle silmasisest rõhku langetav toime võrreldes trabekulektoomia ja makrošundiga on mõõdukas, kuid tegemist on väheinvasiivse
protseduuriga, mille lühiajaline ohutusprofiil on parem. Kirurgiliste tüsistuste määr on madal ja seotud eeskätt vale asetuse või sulgumisega. Tõendus pikaajalise efektiivsuse ja ohutuse kohta on piiratud. Soovituse ja tõenduse taset ei anta. Kokkuvõttes on tegemist väheminvasiivse protseduuriga, mille lühiajaline efektiivsus pigem väiksem kui standardravil, lühiajaline ohutus pigem parem, tõendus pikaajalise efektiivsuse kohta olemas piiratud valiidsusega jälgimisuuringutest ja võrreldes standardraviga puudub.</t>
  </si>
  <si>
    <t>Vajalik. Meetodi eeliseks on minimaalne invasiivsus implanteerimisel, vähenenud tüsistuste arv ning kiirem postoperatiivne taastumine. Väheneb kasutatavate glaukoomiravimite arv postoperatiivses perioodis võrreldes praeguste filtreerivate kirurgiatega.</t>
  </si>
  <si>
    <t>Komisjon 2019: Komisjon toetas taotluse rahuldamist juhul, kui teenust osutatakse mõistliku hinnaga. Komisjon tegi ettepaneku mikrošundi hind täpsustada.</t>
  </si>
  <si>
    <t>Teenuse lisamine tervishoiuteenuste loetellu vaadatakse üle kompleksselt koos oftalmoloogia eriala teenuste nüüdisajastamisega.</t>
  </si>
  <si>
    <t>Pisarapunkti ja pisarakanali sulgurid</t>
  </si>
  <si>
    <t>Taotluse alusel on pisarapunktide ja -kanalite sulgurid üheks kuiva silma ravivõimaluseks kombineerides neid toopilise raviga, kunstpisarad ja tsüklosporiin. Arvestades, et ühele patsiendile paigaldatakse keskmiselt kaks sulgurit (üks sulgur ühe silma kohta), siis ühe patsiendi kohta on kulu 58,54 eurot aastas. Ühe kitsaskohana pisarapunkti sulgurite kasutamisel on välja toodud sulgurite kadu pisarapunktist. Seega lähtuvalt kasutatavast pisarapunkti sulgurist on oht, et vajalik on paigaldada uus sulgur, mis tähendab suuremat kulu ühe patsiendi kohta. Võttes arvesse, et olenevalt sulgurist on 30-70% juhtudest kuue kuu möödudes vajalik paigaldada uus sulgur, siis on kulu ühe patsiendi kohta 67,32-79,03 eurot aastas.
Kulu silmatilkadele võib patsiendi jaoks väheneda ca 15 eurot ühes kuus. Samas tuleb siinkohal arvesse võtta, et erinevate silmatilkade säilivus pärast pakendi avamist on varieeruv (1-6 kuud pärast pakendi avamist) ehk olenevalt silmatilkadest võib patsient osta uue pakendi silmatilku endiselt vähemalt korra kuus. Puuduvad uuringud ja andmed, mille alusel hinnata, kas ja millisel määral väheneb tsüklosporiin silmatilkade kasutamine pisarapunkti sulguri paigaldamisel ja milline on selle mõju kuludele nii patsiendi kui ka ravikindlustuse vaatest. Teenuse lisandumisel ei ole suurt mõju töövõimetushüvitiste kulude vähenemisele, kuna kuiva silma sündroomi diagnoosiga haiguslehti ei ole väljastatud. Kokkuvõtlikult võib hinnata pisarapunktide sulgurite kulu kui lisanduvat kulu ravijuhule. Patsiendi kulutused kunstpisaratele võivad väheneda, kuid võttes arvesse vastavate uuringute vähesust ja madalat kvaliteeti, siis ei ole võimalik tugevat kulude vähenemise analüüsi välja tuua.
Arvestuse alusel on taotletava teenuse piirhind 29,27 eurot, mis sisaldab ühe pisarapunkti/-kanali sulguri maksumust.</t>
  </si>
  <si>
    <t>44 196 eurot aastas (600 patsienti)</t>
  </si>
  <si>
    <t>Erialaspetsialisti ekspertarvamus: Taotletav teenus  - pisarpunkti ja pisarakanali sulgurite paigaldamine -  on näidustatud patsientidel, kellel on diagnoositud keskmine või raske kuiva silma sündroom ja kellel toopiline ravi käsimüügist saadavate kunstpisarate, niisutavate geelide või tsüklosporiiniga  ei ole osutunud efektiivseks. Uuringutes on leitud teenuse kasutamise järel kuiva silma sümptomite subjektiivset vähenemist, kuiva silma diagnoosimise objektiivsete näitajate paranemist. Taotletava teenuse protseduur on lihtne, efektiivne , ohutu ja reversiibelne. Pisarteedes sulgurite paigaldamise järel tüsistusena tekkida võiv põletik esineb harva ja allub toopilisele ravile antibiootikumidega. Alternatiivse ravimeetodina kasutatav pisarpunkti termokoagulatsioon vajab teostamiseks operatsioonitoa tingimusi ja ei ole reversiibelne.
Teenust on soovitatud kasutada kuiva silma sündroomi patsientidel 4 etapilise ravikseemi 2. etapis:
1. American Academy Of Ophthalmology kuiva silma ssündroomi  2018 a ravijuhendis  - https://www.aao.org/preferred-practice-pattern/dry-eye-syndrome-ppp-2018
2. Tear Film and Ocular surface Society ravijuhendis TFOS DEWS II REPORT 2017 a – www.tearfilm.org
Teenus on teostatav oftalmoloogi poolt kuiva silma sündroomi diagnoosimiseks vajalike testide teostamise järel  ambulatoorse vastuvõtu tingimustes.</t>
  </si>
  <si>
    <t>Vajalik. Näidustatud kuiva silma sündroomi raviks patsientidel, kellel on diagnoositud keskmine või raske kuiva silma vorm ning kellel toopiline ravi  tilkadega ei ole piisav. Töövõimet ja elukvaliteeti parandav teenus.</t>
  </si>
  <si>
    <t>Komisjon 2021: Komisjon toetas lisamist loetellu keskmise ja raske kuiva silma sündroomiga patsientidele. Rakendustingimuse lisamisel võiks lähtuda ravijuhendi soovitusest. Komisjon tegi ettepaneku rakendustingimus, sh näidustuse piiritletus, oftalmoloogia erialaseltsiga täpsemalt kokku leppida.</t>
  </si>
  <si>
    <t>Silma eesmise segmendi topograafiline uuring</t>
  </si>
  <si>
    <t>Kulutõhusust ei hinnatud. Kuluarvestuse alusel on taotletava teenuse piirhind 13,06 eurot, taotleja ettepanek on koostada teenuse kirjeldus ühe silma kohta. Kuna taotluses on välja toodud, et enamasti teostatakse topograafiline uuring mõlemale silmale, siis tõstatub küsimus, kas teenus võiks olla kirjeldatud kahe silma kohta, arvestades, et uuringu ettevalmistus, tulemuste analüüsimine ning selgitamine patsiendile oleks ühine aeg. Hetkel kirjeldatu alusel kajastuks see osa teenusest topelt, kui kodeerida teenus mõlema silma kohta eraldi. Samuti on taotluses esile toodud, et teenusega koos kodeeritakse raviarvele arsti esmane või korduv vastuvõtt. Kirjelduse alusel on teenuse aja sisse arvestatud ka tulemuste interpreteerimine ja selgitamine patsiendile. Need tegevused peaks kuuluma vastuvõtu aja sisse. Kui teenus kodeeritakse koos vastuvõtuga, siis oleks vastavat aega kirjeldatud topelt. Seetõttu oleks korrektne, et kui teenusele kodeeritakse alati juurde arsti vastuvõtt, siis tulemuste interpreteerimise ja patsiendile selgitamise aeg arvestatakse uuringu kirjeldusest välja ja uuringu teenus sisaldaks ainult uuringu läbiviimise aega. Kui tulemuste interpreteerimine ja selgitamine patsiendile jäävad uuringu kirjelduse sisse, siis ei ole korrektne arsti vastuvõttu juurde kodeerida. Eelnevaid argumente arvesse võttes, võiks hinnata, et teenuse hind on madalam, kui hetkel kirjeldatud.</t>
  </si>
  <si>
    <t>109 374–172 082 eurot aastas (3500-4700 patsenti)</t>
  </si>
  <si>
    <t>Erialaspetsialisti ekspertarvamus: Meetodi juured ulatuvad tagasi 17.sajandisse, tänapäevases mõistes uurimismeetodit on välja töötatud ja täiendatud 20.sajandi algusest alates. Digitaliseeritud ja automatiseeritud uurimisseadmed on laialdaselt kasutusel alates 1980-nendatest aastatest. Seega on uuring väga pikaajalise kasutuse ja laialdase kogemusega kogu maailmas. Kliinilisi uuringuid sarvkesta topograafiliste uuringute kohta on vähe.</t>
  </si>
  <si>
    <t>Vajalik. Kaasaegsete silma eesmise osa kirurgiliste manipulatsioonide korrektseks rakendamiseks ja soovitud raviefekti saamiseks  preoperatiivselt on antud uuringu teostamine vajalik. Kodeerimine lahendada eriala teenuste ülevaatamise raames.</t>
  </si>
  <si>
    <t>Komisjon 2021: Komisjon toetas loetellu lisamist eraldi teenusena, kuid tegi ettepaneku võimalusel koondada sarnased teenused ühe teenuskoodi alla. Komisjon tegi ettepaneku, et Tervisekassa ja erialaselts lepivad rakendustingimused omavahel kokku. Komisjoni seisukoht oli, et teenus peaks sisaldama mõlema silma uuringut.</t>
  </si>
  <si>
    <t>Silma siserõhu mõõtmine</t>
  </si>
  <si>
    <t>Kulutõhusust ei hinnatud. Kuluarvestuse alusel on taotletava teenuse piirhind 11,36 eurot, taotleja ettepanek on koostada teenuse kirjeldus ühe silma kohta. Kuna taotluses on välja toodud, et enamasti teostatakse silma siserõhu mõõtmine mõlemale silmale, siis tõstatub küsimus, kas teenus võiks olla kirjeldatud kahe silma kohta, arvestades, et uuringu ettevalmistus, tulemuste analüüsimine ning selgitamine patsiendile oleks ühine aeg. Hetkel kirjeldatu alusel kajastuks see osa teenusest topelt, kui kodeerida teenus mõlema silma kohta eraldi. Samuti on taotluses esile toodud, et teenusega koos kodeeritakse raviarvele arsti esmane või korduv vastuvõtt. Kirjelduse alusel on teenuse aja sisse arvestatud ka tulemuste interpreteerimine ja selgitamine patsiendile. Need tegevused peaks kuuluma vastuvõtu aja sisse. Kui teenus kodeeritakse koos vastuvõtuga, siis oleks vastavat aega kirjeldatud topelt. Seetõttu oleks korrektne, et kui teenusele kodeeritakse alati juurde arsti vastuvõtt, siis tulemuste interpreteerimise ja patsiendile selgitamise aeg arvestatakse uuringu kirjeldusest välja ja uuringu teenus sisaldaks ainult uuringu läbiviimise aega. Kui tulemuste interpreteerimine ja selgitamine patsiendile jäävad uuringu kirjelduse sisse, siis ei ole korrektne arsti vastuvõttu juurde kodeerida. Võttes arvesse silmarõhu mõõtmise tavapraktikat tõstatub küsimus, kas rõhu mõõtmise viivad alati läbi arst ja õde koos või toimub rõhu mõõtmine enamasti ühe personali liikme poolt. Eelnevaid argumente arvesse võttes, võiks hinnata, et teenuse hind on madalam, kui hetkel kirjeldatud.</t>
  </si>
  <si>
    <t>4,7 mln eurot aastas (205 000 patsienti)</t>
  </si>
  <si>
    <t>Erialaspetsialisti ekspertarvamus: Teenus on kasutusel igapäevases oftalmoloogilises praktikas ning selle osutamine nõuab vastava aparatuuri olemasolu, väljaõpet ja õe - arsti omavahelist koostööd. Taotluses esitatud kliinilised uuringud on asjakohased. Välja on toodud glaukoomi progressiooni riski vähenemine silma siserõhu õigeaegsel langetamisel ning sellest tulenevalt õigeaegne silma siserõhu määramise olulisus.
Täpsustavalt võib veel lisada silma siserõhu määramise olulisuse madala väärtuse korral (kliiniliselt oluline hüpotoonia). Nimetatud olukord võib resulteeruda hüpotensiivse makulopaatiaga, soonkesta või võrkkesta seroosse irdumisega ning neist tingitud edasise tõsise nägemisteravuse langusega.</t>
  </si>
  <si>
    <t>Vajalik. Lahendada oftalmoloogia eriala teenuste kaasajastamise raames.</t>
  </si>
  <si>
    <t>Komisjon 2021: Komisjon ei toetanud loetellu lisamist eraldi teenusena ja tegi ettepaneku teenust käsitleda vastuvõtu osana.</t>
  </si>
  <si>
    <t>Teenust ei lisata, kuna tervishoiuteenuste loetelu komisjoni hinnangul on taotletava teenuse puhul tegemist tegevusega, mida tehakse vajadusel vastuvõtu käigus korduvalt, mistõttu ei ole põhjendatud selle kordades kodeerimine ühe vastuvõtu kohta. Eelnevast tulenevalt leidis komisjon, et teenust tuleb käsitleda arsti vastuvõtu osana. Sellest lähtuvalt on Tervisekassa seisukohal, et taotluses esitatud teenuse kättesaadavus on võimaldatud läbi teenuste 3002 „Eriarsti esmane vastuvõtt“, 3004 „Eriarsti korduv vastuvõtt“ ja 3035 „Õe vastuvõtt“.</t>
  </si>
  <si>
    <t>Raviotstarbeline pehme kontaktlääts</t>
  </si>
  <si>
    <t>Nimetatud taotluste osas on erialaseltsidel vajalik esitada info teenuste kirjelduste (kuluarvestuse andmed) kohta, et oleks võimalik taotluste menetlemisega edasi liikuda</t>
  </si>
  <si>
    <t>Erialaspetsialisti ekspertarvamus: Teenuse tulemuslikkus kliiniliste kogemuste ja praktika kohaselt on väga hea, samaväärne alternatiivne raviviis puudub. Kuna tegu on antud näidustuste korral ainsa omataolise raviviisiga, ei ole selle jaoks ka eraldi juhist välja töötatud. Suuremahuliste uuringud puuduvad.</t>
  </si>
  <si>
    <t>Vajalik. Sarvkesta kahjustuse katmine vähendab sümptomeid (valu, pisaravool) ning soodustab selle kaudu patsiendi heaolu, ravimite kasutamist ning sarvkestakahjustuse paranemist. Kodeerimine lahendada eriala teenuste kaasajastamise raames.</t>
  </si>
  <si>
    <t>Komisjon 2020: Komisjoni tegi ettepaneku tellida eksperthinnang ning koostada eelarvemõju hinnang.</t>
  </si>
  <si>
    <t>Teenust ei lisata, kuna taotluse esitajalt ei ole saadud vajalikke andmeid taotluse menetluse jätkamiseks. Teenust lisamist vaadatakse üle oftalmoloogia nüüdisajastamise raames.</t>
  </si>
  <si>
    <t>Silma optiline biomeetria ja kunstläätse tugevuse kalkulatsioon</t>
  </si>
  <si>
    <t>Kulutõhusust ei hinnatud. Kuluarvestuse alusel on taotletava teenuse piirhind 17,37 eurot. Kuna taotluses ei ole eraldi välja toodud, et kirjeldus on ühe silma uuringu kohta, siis on arvestatud, et uuring on kahe silma kohta. Taotluses on esile toodud, et teenusega koos kodeeritakse raviarvele arsti esmane või korduv vastuvõtt. Kirjelduse alusel on teenuse aja sisse arvestatud ka tulemuste interpreteerimine ja selgitamine patsiendile. Need tegevused peaks kuuluma vastuvõtu aja sisse. Kui teenus kodeeritakse koos vastuvõtuga, siis oleks vastavat aega kirjeldatud topelt. Seetõttu oleks korrektne, et kui teenusele kodeeritakse alati juurde arsti vastuvõtt, siis tulemuste interpreteerimise ja patsiendile selgitamise aeg arvestatakse uuringu kirjeldusest välja ja uuringu teenus sisaldaks ainult uuringu läbiviimise aega. Kui tulemuste interpreteerimine ja selgitamine patsiendile jäävad uuringu kirjelduse sisse, siis ei ole korrektne arsti vastuvõttu juurde kodeerida.</t>
  </si>
  <si>
    <t>Sääst 85 414 eurot aastas (teenuse osutamise kordade arv 27 116)</t>
  </si>
  <si>
    <t>Erialaspetsialisti ekspertarvamus: Tulemuslikkus: erinevate andmete põhjal optilise biomeetria kasutamine oluliselt parandas katarakti operatsiooni refraktiivse tulemuse (±0.5D 61.2% patsientidest vs 42.3% ultraheli uuringu grupiga, ja ±1.0D 87.4% biomeetria grupp vs 77.5% ultraheli grupp. Optiline biomeetria on ohutu mittekontaktne uurimis meetod.</t>
  </si>
  <si>
    <t>Vajalik. Teenus on vajalik silma biomeetriliste andmete mõõtmiseks ning analüüsiks. Analüüsitud biomeetrilisi väljundandmeid kasutatakse erinevate silmasiseste refraktiivsete operatsioonide planeerimisel ning läbiviimisel. Kodeerimine lahendada eriala teenuste kaasajastamise raames.</t>
  </si>
  <si>
    <t>Komisjon 2021: Komisjon toetas teenuse loetellu lisamist, kuid tgib ettepaneku konsulteerida erialaseltsiga, kas teenust oleks võimalik liita mõne teise teenusega või arvestada teenuse kulu operatsiooni hinna sisse. Komisjoni seisukoht oli, et üks teenuse kord sisaldab mõlema silma uuringut.</t>
  </si>
  <si>
    <t>Silma eesmise segmendi struktuuri uuringud</t>
  </si>
  <si>
    <t>Kulutõhusust ei hinnatud. Kuluarvestuse alusel on taotletava teenuse piirhind 35,30 eurot. Kuna taotluses ei ole eraldi välja toodud, et kirjeldus on ühe silma uuringu kohta, siis on arvestatud, et uuring on kahe silma kohta. Kuna taotluses ei ole välja toodud, millises osakaalus spekulaarset ja konfokaalset mikroskoopi teenuse osutamisel kasutatakse, on hetkel teenuse hinna arvutamisel arvestatud 50% osakaalu mõlema seadme kohta. Samas võttes arvesse, et konfokaalne mikroskoop on hetkel kasutuses ainult Tartu Ülikooli Kliinikumis, siis võiks selle osakaal olla väiksem ja spekulaarse mikroskoobi osakaal suurem. Arvestades, et spekulaarse mikroskoobi hind on odavam kui konfokaalsel, siis osakaalude muutmisel muutub teenuse hind odavamaks. Osakaalud on vajalik täpsustada erialaseltsiga nüüdisajastamise raames. Samuti on teenuse hinna arvutamisel arvestatud ühekordsete materjalide puhul osakaalu 50%, kuna vajalikud ühekordsed materjalid (TomoCap, silmatilgad/-geel) lisanduvad ainult konfokaalse mikroskoobi kasutamise korral. Osakaal on arvestatud sarnaselt seadme kasutamise osakaaluga ning on samuti vajalik üle täpsustada nüüdisajastamise raames. Eelnevaid argumente arvesse võttes, võiks hinnata, et teenuse hind on madalam, kui hetkel kirjeldatud.</t>
  </si>
  <si>
    <t>21 463–47 937 eurot aastas (teenuse osutamise kordade arv 1500–2250 aastas)</t>
  </si>
  <si>
    <t>Erialaspetsialisti ekspertarvamus: Uus teenus omab Eesti ja maailmakogemusele tuginedes usaldusväärset ohutut diagnostilist väärtust mainitud näidustuste diagnostikas. Samaväärsed ja odavamad alternatiivsed tehnilised lahendused silma eesmise segmendi diagnostikaks puuduvad. Nii konfokaalne kui ka spekulaarne mikroskoopia on ravijuhistes kajastatud vastavate näidustuste diagnostikas.
TTL komisjoni analüüs: Tõendus mõõdukas-nõrk. Ravijuhistes ei ole tõendust hinnatud või välja toodud ning soovitust antud või soovituse taset välja toodud.</t>
  </si>
  <si>
    <t>Vajalik. Teenus hõlmab mitteinvasiivseid silma eesmise segmendi uurimismeetodeid konfokaalne mikroskoopia ja spekulaarne mikroskoopia. Kodeerimine lahendada eriala teenuste kaasajastamise raames.</t>
  </si>
  <si>
    <t>Komisjon 2021: Komisjon toetas loetellu lisamist eraldi teenusena, kuid võimalusel koondada visualiseerivate uuringute alla. Komisjoni seisukoht oli, et üks teenuse kord sisaldab mõlema silma uuringut.</t>
  </si>
  <si>
    <t>Nägemistaju testid</t>
  </si>
  <si>
    <t>Kulutõhusust ei hinnatud. Kuluarvestuse alusel on taotletava teenuse piirhind 11,39 eurot. Taotluses on esile toodud, et teenusega koos kodeeritakse raviarvele arsti esmane või korduv vastuvõtt. Kirjelduse alusel on teenuse aja sisse arvestatud ka tulemuste interpreteerimine ja selgitamine patsiendile. Need tegevused peaks kuuluma vastuvõtu aja sisse. Kui teenus kodeeritakse koos vastuvõtuga, siis oleks vastavat aega kirjeldatud topelt. Seetõttu oleks korrektne, et kui teenusele kodeeritakse alati juurde arsti vastuvõtt, siis tulemuste interpreteerimise ja patsiendile selgitamise aeg arvestatakse uuringu kirjeldusest välja ja uuringu teenus sisaldaks ainult uuringu läbiviimise aega. Kui tulemuste interpreteerimine ja selgitamine patsiendile jäävad uuringu kirjelduse sisse, siis ei ole korrektne arsti vastuvõttu juurde kodeerida.</t>
  </si>
  <si>
    <t>17 261–77 747 eurot aastas (7252–7800 patsienti)</t>
  </si>
  <si>
    <t>Erialaspetsialisti ekspertarvamus: Taotletavad teenused on tõestanud oma olulisust juba pikaajalise kliinilise kasutamisega erinevate silmahaiguste diagnoosimisel ja ravitulemuste hindamisel (amblüoopia, strabism, glaukoom, AMD). Lisaks on kõik nimetatud uuringud olulised ka neuro-oftalmoloogiliste patsientide käsitlemisel nii haiguste diagnoosimisel (nt. optikusneuriit, sclerosis multiplex) kui ka ravimite kõrvaltoimete hindamisel.</t>
  </si>
  <si>
    <t>Vajalik. Teenus hõlmab mitteinvasiivseid nägemsitaju uurimis- ja hindamismeetodeid - värvitaju, kontrastitaju ja ruumitaju uurimist. Kodeerimine lahendada eriala teenuste kaasajastamise raames.</t>
  </si>
  <si>
    <t xml:space="preserve">Teenust ei lisata, kuna tervishoiuteenuste loetelu komisjoni hinnangul on teenuse tõendus nõrk, täiskasvanute puhul on teenuse osutajaks pigem optometrist kui silmaarst ning laste puhul sõltub teenuse osutamine lapse koostöövalmidusest. Eelnevast tulenevalt leidis komisjon, et teenust tuleb käsitleda arsti vastuvõtu osana. Sellest lähtuvalt on Tervisekassa seisukohal, et taotluses esitatud teenuse kättesaadavus on võimaldatud läbi teenuste 3002 „Eriarsti esmane vastuvõtt“, 3004 „Eriarsti korduv vastuvõtt“ ja 3035 „Õe vastuvõtt“. </t>
  </si>
  <si>
    <t>Pahhümeetria</t>
  </si>
  <si>
    <t>Kulutõhusust ei hinnatud. Kuluarvestuse alusel on taotletava teenuse piirhind 14,62 eurot.  Kuna taotluses on välja toodud, et enamasti teostatakse pahhümeetria mõlemale silmale, siis tõstatub küsimus, kas teenus võiks olla kirjeldatud kahe silma kohta, arvestades, et uuringu ettevalmistus, tulemuste analüüsimine ning selgitamine patsiendile oleks ühine aeg. Hetkel kirjeldatu alusel kajastuks see osa teenusest topelt, kui kodeerida teenus mõlema silma kohta eraldi. Samuti on taotluses esile toodud, et teenusega koos kodeeritakse raviarvele arsti esmane või korduv vastuvõtt. Kirjelduse alusel on teenuse aja sisse arvestatud ka tulemuste interpreteerimine ja selgitamine patsiendile. Need tegevused peaks kuuluma vastuvõtu aja sisse. Kui teenus kodeeritakse koos vastuvõtuga, siis oleks vastavat aega kirjeldatud topelt. Seetõttu oleks korrektne, et kui teenusele kodeeritakse alati juurde arsti vastuvõtt, siis tulemuste interpreteerimise ja patsiendile selgitamise aeg arvestatakse uuringu kirjeldusest välja ja uuringu teenus sisaldaks ainult uuringu läbiviimise aega. Kui tulemuste interpreteerimine ja selgitamine patsiendile jäävad uuringu kirjelduse sisse, siis ei ole korrektne arsti vastuvõttu juurde kodeerida. Oftalmoloogia vastuvõtukabineti ruumi kirjelduses on sees nii keratomeeter kui ka autorefraktomeeter, mida kasutatakse samuti sarvkesta paksuse mõõtmiseks. Mistõttu tõstatub küsimus, kas eraldi ultraheli pahhümeetria ressursi kirjeldamine teenuses on põhjendatud, vaid võiks hinnata, et selle kulud on kaetud ruumi kirjeldusega. Meditsiinilise tõenduspõhisuse hinnangus on esile toodud, et uuringut võib teostada ka õde. Mistõttu tõstatub küsimus, kas uuringu läbiviimisel on vaja arvestada nii arsti kui ka õe ressurssi. Eelnevaid argumente arvesse võttes, võiks hinnata, et teenuse hind on madalam, kui hetkel kirjeldatud.</t>
  </si>
  <si>
    <t>58 488 eurot aastas (2 000 patsienti). Lisakulu arvutusel ei ole arvestatud praegu kodeeritavate teenuste vähenemisega, kuna ei ole teada milliseid teenuseid ja millises mahus taotletava teenuse osutamisel praegu kodeeritakse.</t>
  </si>
  <si>
    <t>Erialaspetsialisti ekspertarvamus: Taotletavaks teenuseks on märgitud pahhümeetria – täpsemalt taotletakse teenuse koodi ühele konkreetsele pahhümeetria meetodile e. käsipahhümeetriale ultraheli meetodil. Pahhümeetriaga mõõdetakse silma sarvkesta paksust ning see on oftalmoloogias rutiinne uuring. Sarvkesta paksus on eelkõige oluline, et korrigeerida mõõdetud silmarõhku. Normist õhem sarvkest on oluline riskifaktor glaukoomi tekkimisel ja progresseerumisel.  Pahhümeetriat on võimalik teostada erinevate seadmetega. Käsipahhümeetria asemel võib kasutada ka nn. optilisi seadmeid (nt. silma eesmise osa OCT), kuid need seadmed on oluliselt kallimad. Teenus on oluline ambulatoorsetes vastuvõttudes, kus pahhümeetriat pole võimalik muude meetoditega teostada. Kui patsiendi sarvkesta paksus on teada, võimaldab see otsustada paremini silmarõhku alandava ravi mittealustamise, alustamise või muutmise üle ja vähendab patsientide saatmist lisauuringuteks kõrgemasse ravietappi. Kui ravitakse kõiki okulaarse hüpertensiooniga patsiente, ei ole see kulutõhus. Kui ravitakse ainult neid okulaarse hüpertensiooniga patsiente, kellel esinevad riskifaktorid, mis soodustavad glaukoomi teket, näiteks normist õhem sarvkest, siis on ravi kulutõhus. Teenuse näidustused on okulaarne hüpertensioon, glaukoomi kahtlus, glaukoom (RHK-10 jaotised H40, H42), erinevad sarvkesta patoloogiad (RHK-10 jaotis H18) ja mõned RHK-10 jaotise H52 alla kuuluvad patoloogiad, müoopia e. lühinägevus (H52.1) ja astigmatism (H52.2). Euroopa Glaukoomi Ühingu glaukoomi ravijuhise järgi on normist õhem sarvkest üks viiest kõige olulisemast riskifaktorist glaukoomi tekkel ja progresseerumisel. Käsipahhümeetria ultraheli meetodil on kiire ja ohutu uuring, tüsistuste teke on vähetõenäoline. Uuringu läbiviimine ei vaja erilist väljaõpet, uuringut võib teostada ka õde.</t>
  </si>
  <si>
    <t>Vajalik. Pahhümeetria on aastaid laialdaselt kasutusel. Kodeerimine lahendada eriala teenuste kaasajastamise raames.</t>
  </si>
  <si>
    <t>Komisjon 2021: Komisjon toetas teenuse lisamist loetellu, kuid vajalik on rakendustingimus, mis välistaks teenuse kodeerimise koos selliste teenustega, mille käigus samuti mõõdetakse sarvkesta paksust. Rakendustingimuse täpne sisu ja sõnastus jääb Tervisekassa ning erialaseltsi vaheliseks aruteluks. Komisjoni seisukoht oli, et üks teenuse kord sisaldab mõlema silma uuringut.</t>
  </si>
  <si>
    <t>Autoloogsed seerumsilmatilgad raskete silmapinna haiguste raviks</t>
  </si>
  <si>
    <t>Ei ole hinnatud.</t>
  </si>
  <si>
    <t>Ekspert: Taotlus on põhjendatud ja asjakohaselt koostatud. Autoloogsete seerumtilkade peamine näidustus on raske kuivasilmasündroom. Patsientidele, kellel esineb allergiaid, kunstpisaratele talumatust, on autoloogsed seerumtilgad efektiivseks sümptomite leevendajaks. Võrreldes kunstpisaratega leevendavad seerumtilgad efektiivsemalt kuivasilmasündroomi kaebuseid. Autoloogsete seerumtilkade taluvus on väga hea, kõrvaltoimeid praktiliselt ei esine. Autoloogsed seerumtilgad on erinevate riikide (Põhjamaad, UK, USA) ravijuhendites esindatud. Tervishoiuteenuse ohutuks ja optimaalseks kasutamiseks ei ole vaja sätestada kohaldamise tingimusi.</t>
  </si>
  <si>
    <t>Hinnangu tervishoiuteenuse vajalikkus ühiskonnale ja kooskõla riigi tervishoiupoliitikaga andmiseks puudub  kulutõhususe hinnang ning eelarvemõju.</t>
  </si>
  <si>
    <t>Komisjoni ettepanek oli tellida eksperthinnang (sh küsida arvamust rakendustingimuse osas, sh ptasiendigrupi määratlemine), koostada kulutõhususe ja eelarvemõju analüüs.</t>
  </si>
  <si>
    <t>Otsuse langetamiseks on vajalik kulutõhususe ja eelarvemõju hindamine. Taotleja soovi korral jätkub taotluse menetlus 2025. aastal.</t>
  </si>
  <si>
    <t>Radioloogia</t>
  </si>
  <si>
    <t>Mammograafia lisaprojektsioon</t>
  </si>
  <si>
    <t>Eesti Radioloogia Ühing</t>
  </si>
  <si>
    <t>Hinnatakse eriala nüüdisajastamisel.</t>
  </si>
  <si>
    <t>Kasutatakse peamiselt tavammogrammil leitud koedeformatsioonide ja mikrokaltsifikaatide täpsustamisel. Mammogramme bioptaatidest kasutatakse mikrokaltsifikaatide olemasolu kinnitamiseks bioptaatides ja kordusJNB vajaduse hindamiseks. Klipsmarkeri asetust kontrollitakse mammograafilise uuringuga, et korreleerida uuringud. Kõikidest stereotaktilisel biopsial saadud bioptaatidest tuleb teha mammogrammid, et dokumenteerida mikrokaltsifikaatide olemasolu bioptaatides.</t>
  </si>
  <si>
    <t>Vähe põhjendatud. Kasutatud ei ole uusimat tõenduspõhist ravijuhendit (ECIBC). Puuduvad eelarvemõju ja kulutõhususe hinnang.</t>
  </si>
  <si>
    <t>Komisjon 2018: Komisjon ei saanud hinnangut anda, kuna puuduvad hinnakalkulatsioonid ja eelarvemõju analüüsid. Komisjon palus Tervisekassal teostada taotluste hinnaarvestused.</t>
  </si>
  <si>
    <t>Teenuse lisamine tervishoiuteenuste loetellu vaadatakse üle kompleksselt koos radioloogia eriala teenuste nüüdisajastamisega.</t>
  </si>
  <si>
    <t>Mammogrammid (CC ja MLO)</t>
  </si>
  <si>
    <t>Mammograafia on põhiuuring rinnanäärme patoloogiate avastamisel üle 40 aastastel isikutel.</t>
  </si>
  <si>
    <t xml:space="preserve">Vähe põhjendatud. Vajalik on arvestada rahalist mõju, soovitakse muuta hinda, mis on alates 2008. aastast sama. </t>
  </si>
  <si>
    <t>3D mammogrammid (CC ja MLO)</t>
  </si>
  <si>
    <t>3D mammograafia ehk tomosüntees on mitmes aspektis sarnane mammograafiaga, peamiseks erinevuseks on uuringu käigus tehtavate piltide arv erinevates tasapidandes. Tomosünteesi spetsiifilisus rinnavähi avastamisel oli 2014. a. meta-analüüsis 90% ja tundlikkus 79%, mammograafia vastavad näiotajad olid 89% ja 72% (Lei J, Yang P, Zhang L, et al. Diagnostic accuracy of digital breast tomosynthesis versus digital mammography for benign and malignant lesions in breasts: a meta-analysis. Eur
Radiol 2014;24(3):595–602)</t>
  </si>
  <si>
    <t>Vähe põhjendatud: ECIBC (https://ecibc.jrc.ec.europa.eu/recommendations/details/Professional/screeningtest/tomosynthesis+mammography) juhend ütleb, et uuringu võiks teha sümptomiteta mõõduka rinnavähiga naisele. Samas öeldakse ka, et väga madal tõenduspõhisus soovituse aluseks. Puuduvad eelarvemõju ja kulutõhususe hinnang.</t>
  </si>
  <si>
    <t>Biopsia võtmine magnettomograafia kontrolli all</t>
  </si>
  <si>
    <t>Eksperthinnagu alusel on biopsia võtmine MRT kontrolli all on ainus võimalus täpsustada MRT uuringul leitud kollete iseloomu, mis ei ole leitavad teiste diagnostika-meetoditega (UH ja MG).</t>
  </si>
  <si>
    <r>
      <t xml:space="preserve">Vähe põhjendatud: ECIBC juhend ütleb: </t>
    </r>
    <r>
      <rPr>
        <i/>
        <sz val="11"/>
        <rFont val="Times New Roman"/>
        <family val="1"/>
      </rPr>
      <t>use of stereotactic-guided needle core biopsy over ultrasound-guided needle core biopsy to diagnose the presence of breast cancer</t>
    </r>
    <r>
      <rPr>
        <sz val="11"/>
        <rFont val="Times New Roman"/>
        <family val="1"/>
      </rPr>
      <t xml:space="preserve"> (tugev soovitus, madal tõenduspõhisus). Puuduvad eelarvemõju ja kulutõhususe hinnang.</t>
    </r>
  </si>
  <si>
    <t>Rinnakolde stereotaktiline mammobiopsia võtmine jämenõelaga</t>
  </si>
  <si>
    <t xml:space="preserve">Valikmeetod rinnanäärme mammograafilisel uuringul leitud kollete puhul, mis ei ole visualiseeritavad ultraheliuuringul.Alternatiivne raviviis oleks preoperatiivne rinnakolde märgistamine mammograafia kontrolli all ja kirurgiline biopsia, mida teostatakse statsionaari tingimustes. </t>
  </si>
  <si>
    <t xml:space="preserve">Vähe põhjendatud: vt uusimat soovitust. Pole aru saada, kas kasutatakse UH või magnettomograafia kontrolli. Puuduvad eelarvemõju ja kulutõhususe hinnang. </t>
  </si>
  <si>
    <t>Rinnakolde stereotaktiline mammobiopsia võtmine peennõelaga</t>
  </si>
  <si>
    <t xml:space="preserve">Valikmeetod rinnanäärme mammograafilisel uuringul leitud kollete puhul, mis ei ole visualiseeritavad ultraheliuuringul. Näidustuse aluseks on mammograafial leitud ja ultraheli uuringul mitte visualiseeruva moodustise/muutuse olemuse täpsustamine. Antud protseduur näol on maailmas laialt levinud ja pikalt kasutusel olnud protseduuriga, mille eeliseks on suhteliselt odav hind, kiire vastus ja ohutus patsiendile. Puuduseks on suhteliselt suur ebapiisavate koenäidiste osakaal, ja sõltuvus patoloogist. Kuigi enamikul juhtudest on soovitav teostada stereotaktiline jämenõelbiopsia, võib siiski teatud juhtudel olla stereotaktiline peennõelbiopsia eelistatud valik (nt. hüübivushäiretega patsientidel). </t>
  </si>
  <si>
    <t>Rinnanäärme vaakumbiopsia võtmine</t>
  </si>
  <si>
    <t xml:space="preserve">Teostatakse radioloogi poolt vastava modaliteedi (UH, MG,MRT kontrolli all). Näidustused on diagnostilised ja terapeutilised:         - diagnostilised: lubjastused; soliidsed ja intraduktaalsed lesioonid; ebaselged beniigsed kolded; kasvutendentsiga kolded; jämenõelbiopsial kõrge riskiga kolded; massi mittemoodustavad lesioonid;                                       -terapeutilised: palpeeritavad kolded; patsiendi soovil eemaldatavad kolded. Alternatiivideks on jämenõelbiopsia ja kirurgiline biopsia. </t>
  </si>
  <si>
    <r>
      <t xml:space="preserve">Vähe põhjendatud: Kõik naised vastavalt vajadusele, täpsem vajadus kirjeldamata ja tingimus, et seda tehakse enne märgistamist. ECIBC: </t>
    </r>
    <r>
      <rPr>
        <i/>
        <sz val="11"/>
        <rFont val="Times New Roman"/>
        <family val="1"/>
      </rPr>
      <t>suggests using clip-marking after NCB/VANCB for surgical therapy planning in patients with breast cancer lesions (conditional recommendation, very low certainty).</t>
    </r>
    <r>
      <rPr>
        <sz val="11"/>
        <rFont val="Times New Roman"/>
        <family val="1"/>
      </rPr>
      <t xml:space="preserve"> Puuduvad eelarvemõju ja kulutõhususe hinnang. </t>
    </r>
  </si>
  <si>
    <t>Rinnakolde preoperatiivne/ravieelne märgistamine</t>
  </si>
  <si>
    <t>Palpatoorselt mitte leitava kasvaja preoperatiivne märgistamine enne kirurgilist ravi.</t>
  </si>
  <si>
    <t xml:space="preserve">Vajalik. Vajalik rakendustingimus, et selle teenuse tellib ikkagi raviarst, mitte radioloog. Puuduvad eelarvemõju ja kulutõhususe hinnang. </t>
  </si>
  <si>
    <t>Amüloid-PET-uuring</t>
  </si>
  <si>
    <t>Eesti Radioloogia Ühing, Eesti Nukleaarmeditsiini Selts, L. Puusepa nimeline Neuroloogide ja Neurokirurgide Selts, Eesti Psühhiaatrite Selts</t>
  </si>
  <si>
    <t>Kulutõhususe hindamisel selgus, et taotletav teenus ei oleks Eesti kontekstis kulutõhus. Täiendkulu tõhususe määraks leiti 80 944–92 955 eurot lisanduva kvaliteediga kohandatud eluaasta kohta, mis ületab Eestis kasutatavat künnist (40 000 eurot). Täiendkulu tõhususe määra leidmisel oli mitmeid piiranguid, mistõttu ei pruugi see kajastada taotletava teenuse tegelikku kulutõhusust. Teenuse hinna osas peeti 2024. aastal läbirääkimisi, millest tulenevalt loodeti hind madalamaks saada ja seejuures kulutõhusust uuesti hinnata. Läbirääkimised aga soovitud tulemust ei toonud.</t>
  </si>
  <si>
    <t>67 100–80 500 eurot</t>
  </si>
  <si>
    <t>Erialaspetsialist soovitab taotletavat teenust lisada Tervisekassa tervishoiuteenuste loetellu koos kohaldamise tingimustega, milleks on:
1. Taotletavat tervishoiuteenust osutatakse patsientidele, kellel on: 
*varajases eas (vanus ≤ 65 a) ilmnev progressiivne dementsus; 
*Alzheimeri tõve kahtlus, kuid atüüpiline kliiniline kulg; 
*püsiv või süvenev seletamatu kerge kognitiivne häire.
2. Taotletavat tervishoiuteenust osutatakse haiglate loetelus nimetatud kesk- või piirkondlikus haiglas, kus on nukleaarmeditsiiniline kiirgustegevusluba.</t>
  </si>
  <si>
    <t>Vajalik. Tervishoiuteenuse eesmärgiks on tõsta Alzheimeri tõve diagnostilist täpsust kindlate meditsiiniliste näidustuse korral (varajases eas progresseeruv dementsus, atüüpiline kulg, süvenev seletamatu kognitiivne häire). Taotletava teenuse puhul on tegemist piisava valiidsusega diagnostika meetodiga, mis on näidanud kliinilist kasu ja mida soovitavad ka ravijuhised.  Kuigi KTH hinnang toob välja, et teenus ei ole Eesti kontekstis kulutõhus toetame teenuse lisamist loetelu vastavalt eelarve võimalustele, kuna tegemist progresseeruva haigusega, mille varajane avastamine ja ravi on oluline. Patsientide arv ca 36 aastas. Teenuse kohaldamisel on vajalikud kohaldamise tingimused.</t>
  </si>
  <si>
    <t>Komisjon 2023: Komisjon ei toetanud hetkel teadaolevate andmete alusel teenuse loetellu lisamist. Kui on võimalik näidata kuluefektiivsust (hinnalangetus või uus uuring eelselekteeritud patsientidel), on komisjon valmis taotlust uuesti arutama.</t>
  </si>
  <si>
    <t>Teenus ei ole hetkel teadaolevate andmete kohaselt kuluefektiivne.</t>
  </si>
  <si>
    <t>Rinna- ja munasarjavähi täppisennetuse tervikteenus</t>
  </si>
  <si>
    <t>Ei ole veel hinnatud.</t>
  </si>
  <si>
    <t>Vajalik. Teenuse sihtgrupi suurus sõltub ravikindlustuse ressursist. Enne rahastamist vajalik hinnata, kas ja kuidas sobitub riigi poolt väljaehitatud taristule ning soovitame ka pöörduda eetikakomitee poole. Puudub  meditsiinilise efektiivsuse ja kulutõhususe hinnang ning eelarvemõju.</t>
  </si>
  <si>
    <t>Lisati osaliselt</t>
  </si>
  <si>
    <t xml:space="preserve">Teenust ei lisata, sest Tervisekassa on välja töötamas rinnavähi polügeense riskiskoori arvutamise teenust, mis kattub osaliselt taotletava teenusega.  </t>
  </si>
  <si>
    <t>Günekoloogia</t>
  </si>
  <si>
    <t>Ühekordne mortsellaator ja mortsellatsioonikott. Ühekordsed põhi- ja lisatroakaarid.</t>
  </si>
  <si>
    <t>Eesti Naistearstide Selts</t>
  </si>
  <si>
    <t>Ei ole vajalik hinnata.</t>
  </si>
  <si>
    <t>Vajalik. Soovitakse lisada puuduvad tarvikud olemasolevate operatsioonide hinnale.</t>
  </si>
  <si>
    <t>Teostatud hõiveanalüüsi põhjal ei ole põhjendatud taotletud muudatust teha, kuna referentsasutuste tulemused olid väga erinevad. Vajalik on täiendava analüüsi tegemine.</t>
  </si>
  <si>
    <t>Loote ultraheliuuring koos haigusriskide hindamisega raseduse esimesel trimestril</t>
  </si>
  <si>
    <t>Vajalik. Muudatus on vajalik, et osutada rasedale teenust kompleksselt. Hetkel tehakse uuringuid mitme erineva teenusena, kuigi tegemist on ühe tervikuga, mistõttu ei ole võimalik hinnata uuringu kogukulu ning hinnata mis uuringut kellele tegelikult tehti. Lisaks ei ole praegu võimalik erisust teha mitmikraseduse puhul. Üks teenus annab selle sisust selgema ülevaate ja võimaldab teenuseosutajal selgemat kodeerimist. Puudub  meditsiinilise efektiivsuse ja kulutõhususe hinnang ning eelarvemõju.</t>
  </si>
  <si>
    <t>Taotluse menetlus jätkub 2025. aastal</t>
  </si>
  <si>
    <t>Psühhiaatria</t>
  </si>
  <si>
    <t>Grupiloovteraapia</t>
  </si>
  <si>
    <t>Eesti Loovteraapiate Ühing, Eesti Muusikateraapia Ühing
Eesti Psühhiaatrite Selts</t>
  </si>
  <si>
    <t>TTH69 raporti põhjal on tõendus loovteraapiate tervisekasu ja kulutõhususe kohta piiratud ja madala kvaliteediga, mistõttu ei ole võimalik teha Eesti andmetel põhinevat kulutõhususe ega eelarvemõju analüüsi.</t>
  </si>
  <si>
    <t>TTH69 raporti põhjal leidub vähe teadusuuringuid loovteraapiate rakendamise kohta laste ja noorukite psüühikahäirete ravis. Olemasoleva tõendusmaterjali hulgas on enim muusikateraapia rakendamist analüüsinud artikleid ning sihtrühmana on enim kaasatud autismispektri häirega lapsi. Väga madala kvaliteediga tõendusele tuginedes saab öelda, et muusikateraapia võib olla efektiivne autismispektri häirega lastel suhtlusoskuste arendamisel. Teistes sihtrühmades muusikateraapia tervisekasu kohta järeldusi teha ei saa.</t>
  </si>
  <si>
    <t>Hinnangu tervishoiuteenuse vajalikkus ühiskonnale ja kooskõla riigi tervishoiupoliitikaga andmiseks puudub  meditsiinilise efektiivsuse ja kulutõhususe hinnang ning eelarvemõju.</t>
  </si>
  <si>
    <t>Komisjon arutas taotluseid nr 1492 ja 1493 koos. Komisjon tegi ettepaneku oodata Sotsiaalministeeriumi ettepanekut madala intensiivsusega sekkumiste hindamise ja 
rahastuse osas,  antud hetkel komisjon ei toetanud taotluse rahuldamist olemasoleva info põhjal.</t>
  </si>
  <si>
    <t>Komisjon ei toetanud olemasoleva info põhjal taotlust, kuivõrd tõendus loovteraapiate tervisekasu ja kulutõhususe kohta on piiratud ja madala kvaliteediga.</t>
  </si>
  <si>
    <t>Individuaalne loovteraapia</t>
  </si>
  <si>
    <t>Dialektiline käitumisteraapia 1 nädal</t>
  </si>
  <si>
    <t>Esialgsetel andmetel ei ole võimalik kulutõhusust hinnata. Kulutõhususe hindamine vajab täiendavat analüüsi.</t>
  </si>
  <si>
    <t>Esialgsetel arvutustel lisakulu ei kaasne. Eelarvemõju hindamine vajab täiendavat analüüsi.</t>
  </si>
  <si>
    <t>Ekspert: Dialektilise käitumisteraapia teenust taotletakse emotsionaalselt ebastabiilsete, kõrge suitsiidriskiga ennastkahjustava käitumisega patsientide, s.h. ebastabiilse isiksusehäirega täiskasvanud patsientide ja ennastkahjustavalt käituvate alaealiste patsientide raviks. Inimesele põhjustab emotsionaalne ebastabiilsus olulisi kannatusi ning tõsist elukvaliteedi langust, meditsiinisüsteemile aga märkimisväärset kulu. Eestis ei ole peale dialektilise käitumisteraapia ühtegi raviviisi, mis oleks mõeldud selliste probleemidega patsientide kompleksseks raviks. Uuringud on näidanud DKT tulemuslikkust võrreldes tavapärase raviga. DKT ohutust pole palju uuritud, aga olemasolev näitab, et raviprogrammil pole tõsiseid kõrvaltoimeid ega tüsistusi. Mitu Euroopa ravijuhendit soovitavad DKT-d emotsionaalselt ebastabiilse isiksushäirega patsientide raviks ning lastele ja noorukitele, kellel on tõsised raskused emotsioonide reguleerimisega ja sagedane enesevigastamine. Selle tervishoiuteenuse kasutamise tingimuseks on DKT meeskonna olemasolu. Meeskonnaliikmetel peab olema DKT- spetsiifiline väljaõpe.</t>
  </si>
  <si>
    <t>Prioriteene. DKT on rahvusvaheliselt akstepteertiud esmaliini teraapia isiksushäirete ravis, mida toetavad nii kliinilised uuringud kui ka kulutõhususe uuringud. Isiksushäirete grupil on kõrge suitsiidikatsete ja tahtest olenematu ravi hulk ning DKT on mõlema addresseerimiseks efektiivne ja vajalik. Vaimse tervise strateegilises tegevuskavas on tahtest olenematu ravi vähendamine prioriteetne tegevus, mida antud teenus aitab saavutada. </t>
  </si>
  <si>
    <t>Komisjon 2023: Komisjon toetas teenuse loetellu lisamist koos valve rahastamisega (kompleksteenus). Komisjoni tuleks uutest lisakulu arvutustest informeerida.</t>
  </si>
  <si>
    <t>Otsuse langetamiseks on vajalik kulutõhususe ja ravikindlustuse eelarve mõju hinnangu arvutusi (sh teenuse kulumudelit) korrigeerida. Taotluse menetlemist jätkatakse 2025. aastal.</t>
  </si>
  <si>
    <t>Korduv transkraniaalne magnetstimulatsioon (ingl k Repetetive Transcranial Magnetic Stimulation, rTMS)</t>
  </si>
  <si>
    <t>Ei ole veel hinnatud, kuna andmed hinnaarvutuseks puudusid kuni oktoober 2024.</t>
  </si>
  <si>
    <t>Esialgsete arvutuste kohaselt ligikaudu 300 000 eurot. Eelarvemõju hindamine vajab täiendavat analüüsi.</t>
  </si>
  <si>
    <t>Ekspert: Teenuse hüvitamine on põhjendatud depressiivsete häirete, ennekõike mõõduka või raske depressiooni, raskesti alluva depressiooni ja ravimresistentse depressiooni osas, samuti patsientidel, kelle puhul muud ravimeetodid on vastunäidustatud. Teenuse tulemuslikkus on nimetatud näidustuste puhul alternatiivsetest raviviisidest tõhusam, samuti sobib teenus mitmetele riskirühmadele (sh rasedad, sünnitusjärgsed, vanemaealised), kelle puhul alternatiivsed raviviisid on kas liiga riskantsed (nt EKT) või mitte piisavalt efektiivsed (tDCS). Kuigi taotluses on õigesti täheldatud, et Eestis puudub käesoleval ajal kaasajastatud depressiivsete häirete ravijuhis, on rTMS rahvusvahelistes ravijuhistes, sh. Soomes, Suurbritannias, tunnustatud ravimeetodina depressiivsete häirete ravis kajastatud ning takistusteta rakendatav ka Eesti tingimustes.</t>
  </si>
  <si>
    <t xml:space="preserve">Vajalik. Loetellu lisamisel peaks olema lisatud ka kasutamise näidustused. Kuna tegemist suhteliselt uue ravimeetodiga ja valmimisel on täiendav kulu-kasulikkuse analüüs, võiks kaaluda selle tulemused ära oodata https://clinicaltrials.gov/ct2/show/NCT03701724 </t>
  </si>
  <si>
    <t>Komisjon 2023: Komisjon tegi Tervisekassale ettepaneku tellida eksperthinnang ning koostada kuluefektiivsuse ja eelarvemõju hinnang.</t>
  </si>
  <si>
    <t>Otsuse langetamiseks on vajalik kulutõhususe ja ravikindlustuse eelarve mõju hindamine. Taotleja soovi korral jätkub taotluse menetlus 2025. aastal.</t>
  </si>
  <si>
    <t>Meditsiinilise kinnise lasteasutuse teenuse voodipäev (alla 19-aastasele isikule)</t>
  </si>
  <si>
    <t>Prioriteetne. Teenus on tervishoiupoliitiliselt prioriteetne arvestades vaimse tervise tegevuskava ja RTA eesmärke ning suunda integreeritud teenustele. Rahastamisel tekib antud teenuse ja kinnise lasteasutuse teenuse (sisaldab kulusid sotsiaalpedagoogi, rühmakasvataja, järelevalve töötaja tööjõule, toitlustamise jms kulusid) kombineerimisel uudne integreeritud tervishoiu- ja sotsiaalteenus. Puudub meditsiinilise efektiivsuse ja kulutõhususe hinnang ning eelarvemõju.</t>
  </si>
  <si>
    <t>Komisjon põhimõtteliselt toetas meditsiinilise komponendi lisamist KLAT teenusele, aga eelnevalt tuleks leida vastused arutelul tõstatunud korralduslikele küsimustele ja seejärel tuua taotlus uuesti komisjoni arutelule.</t>
  </si>
  <si>
    <t>Tervisekassa jätkab taotluse menetlemist 2025. a.</t>
  </si>
  <si>
    <t>Neuroloogi haiglasisene konsultatsioon</t>
  </si>
  <si>
    <t>L. Puusepa nimeline Eesti Neuroloogide ja Neurokirurgide Selts</t>
  </si>
  <si>
    <t>Ei hinnatud.</t>
  </si>
  <si>
    <t>Sisuliselt on eriarstide sh neuroloogi haiglasisene konsultatsioon  vajalik, samas täiendav haiglasisese eriarsti konsultatsiooni rahastamine eeldaks ühetaolist lähenemist ka teistele erialadele.</t>
  </si>
  <si>
    <t>Teenuse lisamine tervishoiuteenuste loetellu vaadatakse üle kompleksselt koos vastuvõttude rahastamise põhimõtete ülevaatamisega.</t>
  </si>
  <si>
    <t>Neuroloogi ambulatoorsed vastuvõtud</t>
  </si>
  <si>
    <t>Ajamahukuse eraldi hinnastamine erialade vahel eeldab sarnast kohtlemist muid analoogseid taotluseid silmas pidades (nt lastearstid).</t>
  </si>
  <si>
    <t>Insuldiravi voodipäev</t>
  </si>
  <si>
    <t>Esialgsete arvutuste kohaselt ligikaudu 6 mln eurot.</t>
  </si>
  <si>
    <t>Tõendatud meditsiinilist efektiivsust ei hinnatud.</t>
  </si>
  <si>
    <t>Vajalik. Toetame eraldi insuldiravi voodipäeva teenuse loomist, kui see on vajalik personali kulukomponentide katmiseks. Hind peab RaKS lähtudes katma teenuse osutamiseks vajalikud kulud.</t>
  </si>
  <si>
    <t>Komisjon 2023: Komisjon tegi Tervisekassale ettepaneku vaadata taotlust suuremas kontekstis ja täpsustada taotlejaga, kuidas voodipäeva taotlus suhestub insuldiravi raviteekonnaga – mis probleemi aitab täpsemalt lahendada (puuduv personal, aparatuur, aeg või midagi muud).</t>
  </si>
  <si>
    <t>Muudatusest tekkivat lisakulu ajatatakse kolme aasta peale, võttes aluseks koodiga 2075 tähistatud teenuse standardhinna ja koodiga 2065 tähistatud teenuse piirhinna hinnanguline vahe. Ajatamisega jätkamiseks on vajalik läbi viia hõiveanalüüs, mis kontrollib koodi 2075 ressursi mahtude paikapidavust.</t>
  </si>
  <si>
    <t xml:space="preserve">Farmakogeneetilise profiili määramine </t>
  </si>
  <si>
    <t>L. Puusepa nimeline Neuroloogide ja Neurokirurgide Selts</t>
  </si>
  <si>
    <t>Farmakogeneetilise profiili määramise kohta on valminud kaks TTH raportit, mis käsitlevad teenuse kulutõhusust depressiooni ravis (TTH61) ja südame isheemiatõve ravis (TTH62). Esimesena mainitud raporti põhjal kaasnes 24 nädala perspektiivis koostatud kulutõhususe analüüsis FGA juhitud AD-raviga lisakulu 125,70 eurot ja lisakasu 0,004 kvaliteetset eluaastat ühe inimese kohta. Täiendkulu tõhususe määr oli 30 700 eurot lisanduva kvaliteetse eluaasta kohta, mida võib 40 000-eurose piirmäära juures pidada kulutõhusaks. Tundlikkuse analüüsis jäi täiendkulu tõhususe määr FGA juhitud AD-ravi kasutamisel vahemikku 20 700 – 53 767 eurot lisanduva kvaliteetse eluaasta kohta. Kõige enam mõjutas analüüsi tulemusi remissiooni ja ravivastuse tekkimise erinevuse puudumine alates 12. nädalast FGA juhitud AD-ravi ja tavaravi võrdluses ning geenitesti hind. Kulutõhususe analüüsi tegemine oli raskendatud andmete vähesuse tõttu. Teisena mainitud raportis oli kitsale sihtrühmale tehtud kulutõhususe analüüsis täiendkulu tõhususe määr ligi 25 700 eurot võidetud kvaliteetse eluaasta kohta FGA-juhitud antiagregantravi ja tavaravi võrdluses.  Laiemale sihtrühmale tehtud analüüsis suurenes lisakulu geenitestidele ja seetõttu kujunes täiendkulu tõhususe määraks ligi 37 400 eurot võidetud kvaliteetse eluaasta kohta. Mida suurem on geenidoonorite osakaal ehk mida rohkematel patsientidel on FGA tulemused kohe kättesaadavad, seda kulutõhusam on FGA-juhitud antiagregantravi võrreldes tavaraviga.</t>
  </si>
  <si>
    <t>TTH61 raporti põhjal kaasneks FGA juhitud AD-ravi rakendamisega Tervisekassale kumulatiivne lisakulu 5,4 miljonit eurot viie aasta jooksul. Tõenäoliselt vähenevad FGA rakendamisel tulevikus sellega seotud kulud, sest mida suurem on geenidoonorite osakaal rahvastikus ja mida rohkem kasutatakse olemasolevaid FGA tulemusi korduva AD-ravi alustamisel või teiste haiguste ravis, seda väiksemaks muutub FGA juhitud ravi kulu. TTH62 raporti põhjal kaasneks FGA-juhitud antiagregantravi rakendamisel kitsas sihtrühmas Tervisekassale aastane lisakulu 66 000 eurot ja laiemas sihtrühmas 677 000 eurot võrreldes tavaraviga. FGA rakendamisega võib tulevikus tekkida otsene või kaudne lisakasu, kui patsiendile on vaja uuesti klopidogreeli määrata või paneeltesti tulemusi kasutatakse teiste haiguste ravis.</t>
  </si>
  <si>
    <t>TTH61 raporti põhjal võib mõõduka tõendatusega järeldada, et FGA juhitud AD-ravi võimaldab suurendada ravivastuse ja remissiooni tõenäosust ning vähendada kõrvaltoimete riski mõõduka ja raske depressiooniga patsientidel. Tulemused tuginevad 8 nädala pikkusel jälgimisajal, mis vastab depressiooni medikamentoosse ravi akuutse faasi kestusele, mille jooksul kliinilises praktikas hinnatakse ravivastuse ja remissiooni tekkimist. TTH62 raporti põhjal on FGA-juhitud SVH-de ravi tervisekasu kõige paremini tõendatud ja ravi Eestis rakendatav antiagregantravi korral südame isheemiatõve ravis. FGA-juhitud antiagregantravi korral määratakse klopidogreeli või alternatiivset P2Y12-retseptori inhibiitorit lisaks kliinilistele argumentidele patsiendi geeniprofiilist lähtudes. FGA-juhitud antiagregantravi on võrreldes tavaraviga efektiivne infarkti ja stendi tromboosi ärahoidmisel, tuginedes süstemaatilise otsinguga leitud kaheksa randomeeritud uuringu tulemuste metaanalüüsile. Seevastu revaskulariseerimise, insuldi- ja surmariski vähenemine FGA-juhitud antiagregantravi korral ei olnud statistiliselt oluliselt erinev. Suure verejooksu risk oli uuringurühmades sarnane. Uuringud olid sihtrühma ja kontrollrühma sekkumiste mõttes väga heterogeensed. Enamikus uuringutes keskenduti ÄKS-i (äge koronaarsündroom) patsientidele.</t>
  </si>
  <si>
    <t>Vajalik on hinnata, milliste erialade ja raviarvete diagnoosidega teenust kasutatakse, kas hõlmab kogu ravimite listi (sh käsimüügi ravimid) või rakendatakse piiranguid. Kuna farmakogeneetilist profiili määratakse inimesele 
üks kord elus, kuid tulemused on kasutatavad  edaspidi kogu elu vältel, siis tuleks kaaluda, kes on sihtrühm- etapiliselt liigutakse kõikehõlmavaks.</t>
  </si>
  <si>
    <t>Tulenevalt piiratud ravikindlustuse eelarve võimalustest, otsustati teenust loetellu mitte lisada. Tervisekassa jätkab taotluse menetlemist 2025. a.</t>
  </si>
  <si>
    <t>Kardioloogia</t>
  </si>
  <si>
    <t>Kopsuarteri emboli aspiratsiooniseade</t>
  </si>
  <si>
    <t>Eesti Kardioloogide Selts</t>
  </si>
  <si>
    <r>
      <t xml:space="preserve">Sihtotstarbelise töövahendiga teostatud invasiivse kateetrikaudse trombiaspiratsiooni protseduuri ICER võrdluses hetkel kasutatavate muu otstarbega kateetrisüsteemidega (nn </t>
    </r>
    <r>
      <rPr>
        <i/>
        <sz val="11"/>
        <rFont val="Times New Roman"/>
        <family val="1"/>
      </rPr>
      <t xml:space="preserve">off-label </t>
    </r>
    <r>
      <rPr>
        <sz val="11"/>
        <rFont val="Times New Roman"/>
        <family val="1"/>
      </rPr>
      <t>ravivõtetega) trombolüüsi vastunäidustusega patsientidel nende eluea perspektiivist on 11 395 eurot/QALY. Võib järeldada, et patsiendi eluea perspektiivist lähtuvalt on sekkumine võrreldes hetkel kasutatava alternatiiviga kulutõhus.</t>
    </r>
  </si>
  <si>
    <t>440 000–616 000 eurot</t>
  </si>
  <si>
    <t>Eksperdi hinnangul on teenuse sihtgrupiks ägeda raske ja keskmise-raske kopsuarteri embooliaga äkki haigestunud, isoleeritud patoloogiaga, ebastabiilse üldseisundiga intensiivravi vajavad haiged, kellele on vastunäidustatud trombolüütililne ravi. Protseduuri vahetuks tulemuseks on südame ülekoormuse langus ja üldseisundi stabiliseerumine. Teenuse mitterakendamisel osale patsientidest trombolüüsi vastunäidustuse tõttu üldseisundit stabiliseeriv või elupäästev ravivõte puuduks.
NICE’i 2023. a ravijuhend soovitab kateetrikaudset kopsuarteri trombiaspiratsiooni protseduuri vaid kõrge riskiga emboolia korral juhul, kui patsiendile on trombolüüs vastunäidustatud või kui ei ole muid sobilikke alternatiivseid ravimeetodeid või need on ebaõnnestunud. Kui tegemist on mõõduka riskiga embooliaga või kõrge riskiga embooliaga, kus alternatiivsed meetodid on olemas, tohib kateetrikaudset trombiaspiratsiooni protseduuri kasutada vaid uuringutes.</t>
  </si>
  <si>
    <t>Vajalik. Taotluse eesmärk on lisada loetellu invasiivne kateetrikaudne trombi aspiratsiooni protseduur ägeda massiivse kopsuarteri emboolia (KATE) ravis. Taotluse sihtgrupiks on peamiselt trombolüüsi vastunäidustusega patsiendid. Võrreldes trombolüüsiga, võib Eesti tingimustes arvata, et kateetrikaudne trombiaspiratsiooni protseduuri aitab potentsiaalselt vältida keskmiselt nelja surmajuhtumit aastas. Trombolüüsi vastunäidustusega patsientidel täna alternatiivne invasiivne ravimeetod puudub. Kulutõhus eeldab rakendamistingimuste seadmist. Taotletav teenus peaks olema  kitsendatud ainult kõrge riskiga ägeda KATE ravile juhul, kui trombolüüs on  vastunäidustatud või on ebaõnnestunud.</t>
  </si>
  <si>
    <t>Komisjon toetas teenuse lisamist tervishoiuteenuste loetellu. Lisati, et tegemist on elupäästva ja eluea perspektiivist lähtuvalt kuluefektiivse sekkumisega</t>
  </si>
  <si>
    <t>Loetellu lisatakse meditsiiniseade nimetusega „Kopsuarteri trombi aspiratsiooniseadmete komplekt“ (kood 2538L). Rakendustingimused sätestavad, et Tervisekassa tasub teenuse eest juhul, kui seda osutatakse piirkondlikus haiglas ägeda kõrge riskiga ehk massiivse kopsuarteri trombembooliaga patsiendile, kellel süsteemne intravenoosne trombolüüs on vastunäidustatud või on ebaõnnestunud. Meditsiiniseadet kasutatakse koos ühe südamepoole kateeterdamise protseduuriga (kood 7652) ja Tervisekassa tasub ühe meditsiiniseadme eest kopsuarteri trombi aspiratsiooni protseduuri kohta.</t>
  </si>
  <si>
    <t>Neeruarterite denervatsioon</t>
  </si>
  <si>
    <r>
      <t xml:space="preserve">Esialgsete arvutuste kohaselt on ICER võrdluses </t>
    </r>
    <r>
      <rPr>
        <i/>
        <sz val="11"/>
        <rFont val="Times New Roman"/>
        <family val="1"/>
      </rPr>
      <t>sham</t>
    </r>
    <r>
      <rPr>
        <sz val="11"/>
        <rFont val="Times New Roman"/>
        <family val="1"/>
      </rPr>
      <t>-protseduuriga 17 452 eurot/QALY. Kulutõhususe hindamine vajab täiendavat analüüsi.</t>
    </r>
  </si>
  <si>
    <t>Esialgsete arvutuste kohaselt 173 000 eurot. Eelarvemõju hindamine vajab täiendavat analüüsi.</t>
  </si>
  <si>
    <t>Ekspert: Viimastel aastatel tehtud randomiseeritud uuringuid, mis hindavad neeruarteri denervatsiooni efektiivsust vererõhule resistentse hüpertensiooniga patsientidel, on kinnitanud meetodi efektiivsust ja ohutust. Meetodi efektiivsus on tõendatud kuni 3- aastase jälgimisperioodi jooksul, siiski tõendus pikaajalise efektiivsuse osas on seni ebapiisav. Neeruarterite denervatsioon on kliiniliselt ja majanduslikult tõestatud tervisetehnoloogia, mis tagab resistentse hüpertensiooniga patsientidel kliiniliselt olulise vererõhu languse. Neeruarteri denervatsioon vähendaks patsiendil potentsiaalselt ühe antihüpertensiivse ravimi, kuid osadel juhtudel see lisanduks ravimitele, et saavutada soovitatud vererõhu langus. Arvestades Eestis laialdast hüpertensiooni levikut, peab ekspert oluliseks uue ravimeetodi kättesaadavust patsientidele.</t>
  </si>
  <si>
    <t>Vajalik. Neeruarterite denervatsiooni protseduur soovitakse lisada Tervisekassa tervishoiuteenuste loetellu, et saavutada ravimresistentsetel hüpertensiooniga patsientidel märkimisväärne vererõhu langus. Värsked ravijuhised soovitavad meetodit. Alternatiivseid raviviise Eestis ei ole, mistõttu on teenuse kasutuselevõtt oluline.  Vajalik on teenuse rakendamise piiramine sobiliku sihtgrupi ja tervishoiuteenuse osutaja (patsiente valib hüpertensiooni ekspert ning teenust osutataks regionaalhaiglates).</t>
  </si>
  <si>
    <t>Komisjon toetas teenuse lisamist loetellu, kuid soovitas piirata teenuse kasutamise näidustusi ja piirata teenuse osutamist piirkondlike haiglatega.</t>
  </si>
  <si>
    <t>Taotleja soovi korral jätkub taotluse menetlus 2025. aastal. Vajalik on protseduuri teostamisega seotud kulude täiendav analüüs.</t>
  </si>
  <si>
    <t>Dermatoloogia</t>
  </si>
  <si>
    <t>Nahahaiguste ravi fotodünaamilise teraapia (PDT) teel</t>
  </si>
  <si>
    <t>PDT ICER aktiinilise keratoosi näidustusel võrdluses imikvimood 5% kreemiga on 18 172 eurot/QALY ja võrdluses krüoteraapiaga 21 333 eurot/QALY. Võib järeldada, et Eesti tingimustes on PDT protseduur aktiinilise keratoosi näidustusel võrdluses imikvimood 5% kreemi ja krüoteraapiaga (selle puhul „vähivälja“ ravis) kulutõhus sekkumine. Andmete puudumise tõttu ei ole võimalik teha järeldusi sekkumiste kulutõhususe kohta teiste näidustuste korral.</t>
  </si>
  <si>
    <t>209 000–234 000 eurot</t>
  </si>
  <si>
    <t>PDT on Eestis kasutatavate alternatiividega (imikvimood 5% kreem, krüoteraapia, kirurgia) võrdluses samaväärse efektiivsusega ja ohutu ravimeetod mitteagressiivsete, madala riskiga ja pindmiste nahamoodustiste ravis basalioomi, aktiinilise keratoosi ja Bowen’i tõve korral. Võrreldes alternatiividega on PDT kosmeetiline tulemus vähemalt samaväärne või parem, mistõttu on eelistatud meetodit rakendada kosmeetiliselt olulistes piirkondades. Protseduurijärgne talutavus on PDT puhul mõningatel juhtudel parem kui alternatiivide puhul. PDT-ga on võimalik ravida suuremaid haiguskoldeid kui nt kirurgia ja krüoteraapiaga, mistõttu on see hea ravimeetod ka vähiväljade raviks. Lisaks sobib PDT enamikule patsientidele sõltumata nende immuunstaatusest.</t>
  </si>
  <si>
    <t>Vajalik. Naha pindmiste pahaloomuliste (tugev ravisoovitus ravijuhendites) ja laialdaste dermatooside raviks. </t>
  </si>
  <si>
    <t>Komisjon toetas tervishoiuteenuse lisamist loetellu, kuid soovitas piirata rakendustingimusi.</t>
  </si>
  <si>
    <r>
      <t xml:space="preserve">Loetellu lisatakse tervishoiuteenus „Nahahaiguste fotodünaamilise ravi protseduur“ (kood 7026) koos rakendustingimusega, mis sätestab, et Tervisekassa tasub teenuse eest dermatoveneroloogi või onkoloogi suunamisel basaalrakulise kartsinoomi ehk basalioomi, </t>
    </r>
    <r>
      <rPr>
        <i/>
        <sz val="11"/>
        <color theme="1"/>
        <rFont val="Times New Roman"/>
        <family val="1"/>
      </rPr>
      <t>in situ</t>
    </r>
    <r>
      <rPr>
        <sz val="11"/>
        <color theme="1"/>
        <rFont val="Times New Roman"/>
        <family val="1"/>
      </rPr>
      <t xml:space="preserve"> lamerakk-kartsinoomi ehk Bowen'i tõve või arvukate aktiiniliste keratoosidega kaetud nahapiirkondade ehk vähivälja ravi korral.</t>
    </r>
  </si>
  <si>
    <t>Kodus kasutatav negatiivse rõhuga kinnine süsteem (vaakumteraapia-VAC süsteem)</t>
  </si>
  <si>
    <t>Eesti Naha-ja Suguhaiguste Arstide Selts</t>
  </si>
  <si>
    <t>Teenuse kasutamise laienemisega kaasnev mõju ravikindlustuse eelarvele on hinnanguliselt 8000 – 9000 eurot aastas.</t>
  </si>
  <si>
    <t>Antud juhul ei ole vajalik tervishoiuteenuse tõendust hinnata, kuna tegemist on juba olemasoleva teenusega loetelus ning soovitakse selle kasutuse laiendamist dermatoveneroloogia erialale.</t>
  </si>
  <si>
    <t xml:space="preserve">Vajalik. Taotletav teenus täiendaks olemasolevaid raviviise ning aitaks ennekõike vähendada haiglas veedetud päevade arvu ja visiite ambulatoorselt. Negatiivse rõhu ravi omab haavanditele ka toimeid, mida pole võimalik sidemetega saavutada (haavaservade lähendamine, eksudaadi ja paranemist takistavate ainete eemaldamine haavandist, tursete vähendamine). Samas tuleb arvestada patsiendi valmisolekut seadme ja ravimeetodiga kodus hakkama saada. </t>
  </si>
  <si>
    <t>Komisjon toetas teenuse laiendamist ja lubada dermatoveneroloogidele suunamist teenusele.</t>
  </si>
  <si>
    <t>Teenuse kasutamist laiendati, rakendustingimustesse lisati juba olemasolevate erialade hulka ka dermatoveneroloogide suunamise.</t>
  </si>
  <si>
    <t>Valuravi</t>
  </si>
  <si>
    <t xml:space="preserve">Sensoorse(-te) närvi(-de) medikamentoosne blokaad diagnostilisel eesmärgil ultraheli või röntgeni kontrolli all  </t>
  </si>
  <si>
    <t>Eesti Valu Selts, Eesti Anestesioloogide Selts, Eesti Ortopeedia Selts</t>
  </si>
  <si>
    <t>Hinnatakse koos teenusega "Sensoorsete närvide, närvipõimikute ja/või ganglionide raadiosageduslik ablatsioon (RFA) ultraheli või röntgeni kontrolli all - kuni 4 punkti"</t>
  </si>
  <si>
    <t>Taotluste nr 1636, 1637 ja 1638 meditsiinilise efektiivsuse tõendatust on käsitletud koos. Tervishoiuteenus „Sensoorsete närvide, närvipõimikute ja/või ganglionite raadiosageduslidak ablatsioon (RFA) ultraheli või röntgeni kontrolli all – kuni 4 punkti“, on näidustatud kasutamiseks krooniliste aksiaalsete valude korral lülisamba nimmeosas ja kroonilise sakroiliakaal liigeste põhjustatud valude korral (diagnoosikoodid M47.8 ja M 46.1). Antud tervishoiuteenuse osutamisele peab alati eelnema teise taotletava tervishoiuteenuse „Sensoorse(-te) närvi(-de) medikamentoosne blokaad diagnostilisel eesmärgil ultraheli või röntgeni kontrolli all“ kasutamine, kui medikamentoosne test antud teenuse potentsiaalse efektiivsuse hindamiseks. Kui medikamentoosne diagnostiline test annab positiivse efekti – valude oluline vähenemine – siis on RFA kasutamine näidustatud. Eksperdi hinnangul on tegu suhteliselt ohutute teenustega, kui teenust osutatakse kirjeldatud tingimustel ja väljaõppinud spetsialistide poolt. Ekspert ei soovita taotluses väljatoodud näidustustena rindkere ja kaelapiirkonna lülisamba valude korral teenust kasutada, kuna selle kohta teaduspõhiseid uuringuid pole lisatud või on raskesti leitavad. Ekspert toetab teenuse kasutamist alaselja valude ja SI liigeste põhjustatud valude korral. Teenused on oma olemuselt miniinvasiivsed. Patsientide grupp, kellele antud tervishoiuteenused on näidustatud, on keeruline ning tihtipeale rakendatavad ravimeetodid annavad vaid osalist efekti. Seetõttu oleks eksperdi arvamusel selliste tervishoiuteenuste olemasolu vajalik ning omaks selget rolli krooniliste alaselja ja SI liigeste valude raviskeemis. Potentsiaalselt võiks paraneda patsientide elukvaliteet ning väheneda nii medikamentoosse kui ka kirurgilise ravi vajadus.</t>
  </si>
  <si>
    <t>Vajalik. Seotud taotlusega 1637 ja vajalik koos rakendada. Toetame teenuse lisamist tervishoiuteenuste loetellu. Tegemist oma olemuselt suhteliselt ohutu ja väheinvasiivse protseduuriga. Potentsiaalselt võiks paraneda patsientide elukvaliteet ning väheneda nii medikamentoosse kui ka kirurgilise ravi vajadus. diagnostilisele blokaadile alternatiiv puudub. Arvestades kroonilise alaseljavalu ravi keerukust peab kasutama tihti mitut meetodit, liikudes lihtsatest keerulisteni või kombineerima neid, sest krooniline valu mõjutab väga suurel määral patsientide elukvaliteeti. Teenuse rakendamisel vajalikud ka kohaldamise tingimuste seadmine.</t>
  </si>
  <si>
    <t>Komisjon arutas taotluseid nr 1636, 1637 ja 1638 koos. Komisjon toetas tervishoiuteenuse rahastamist, kuid hindas prioriteetsust madalaks.</t>
  </si>
  <si>
    <t>Lähtuvalt ravikindlustuse eelarve piiratud võimalustest ja madalast prioriteetsusest, ei lisatud tervishoiuteenuseid loetellu.</t>
  </si>
  <si>
    <t xml:space="preserve">Sensoorsete närvide, närvipõimikute ja/või ganglionide raadiosageduslik ablatsioon (RFA) ultraheli või röntgeni kontrolli all - kuni 4 punkti </t>
  </si>
  <si>
    <t>Taotletavate teenuste kulutõhuse analüüs on tehtud koos, kuna teenus  „Sensoorse(-te) närvi(-de) medikamentoosne blokaad diagnostilisel eesmärgil ultraheli või röntgeni kontrolli all“ peab eelnema RFA-le ja tegemist on ühe ravijuhuga Ravijuhu maksumuseks on keskmiselt 730,77 eurot. Võrreldes standardraviga, on RFA kasutamisel täiendkulu tõhususe määr (ICER) 6371,14 eurot QALY kohta, mida saab pidada Eesti kontekstis kulutõhusaks.</t>
  </si>
  <si>
    <t>Teenusega kaasnev lisakulu on hinnanguliselt 86 608–187 072 eurot aastas.</t>
  </si>
  <si>
    <t>Vajalik. Seotud taotlusega 1636 ja vajalik koos rakendada. Toetame teenuse lisamist tervishoiuteenuste loetellu. Suuremas osas tegemist patsientidega, keda on suunatud valuravi arsti vastuvõtule kroonilise valu tõttu, mis ei allu ravile esmatasandil standardsete meetoditega. Taotletav teenus ei too juurde uusi ravijuhte. Meetodi kasutamise tulemusel pikaajalise valuvaigistava toime tõttu vähem arstivisiite ja vähem patsiente, kes vajavad seljavalu tõttu operatsiooni. Lisanduvaid tervishoiuteenuseid või ravimeid taotleja hinnangul pärast taotleva protseduuri rutiinselt ei ole vaja, pigem teiste ravimeetodite vajadus väheneb. Senise kliinilise praktika alusel võib arvata, et protseduuri tulemusel töövõimekus paraneb võrreldes alternatiivsete raviviisidega. Teenuse rakendamisel vajalikud ka kohaldamise tingimuste seadmine</t>
  </si>
  <si>
    <t>Sensoorsete närvide, närvipõimikute ja/või ganglionide raadiosageduslik ablatsioon (RFA) ultraheli või röntgeni kontrolli all - iga järgnev punkt</t>
  </si>
  <si>
    <t>Logopeedia</t>
  </si>
  <si>
    <t xml:space="preserve">Logopeediline uuring </t>
  </si>
  <si>
    <t>Eesti Logopeedide Ühing</t>
  </si>
  <si>
    <t>Ei ole hinnatud</t>
  </si>
  <si>
    <t>Vähe põhjendatud. Tuleb vaadata koos taotlusega 1613. Põhjendus peab olema seotud kas tööülesannete muutuse või töö sisu muutustega ja need konkreetselt välja tuua.</t>
  </si>
  <si>
    <t>Teenuse lisamist tervishoiuteenuste loetellu vaadatakse koos eriala nüüdisajastamisega. Taotluse menetlus jätkub 2025. aastal.</t>
  </si>
  <si>
    <t>Logopeedi vastuvõtt. Logopeedi videovastuvõtt.</t>
  </si>
  <si>
    <t>Vähe põhjendatud. Välja ei ole toodud, mis on muutunud võrreldes praeguste teenuste komponentidega, mis tingib vajaduse pikendada aega 100 minutilt 180 minutile. Mis tingib vajaduse kr patsiendi hindamisel täiendava ajakulu võrreldes olemasolevaga.</t>
  </si>
  <si>
    <t>Logopeediline grupiteraapia</t>
  </si>
  <si>
    <t>Eesti Logopeedide Ühing, Eesti Afaasialiit</t>
  </si>
  <si>
    <t>Kulutõhusust ei olnud võimalik hinnata, kuna tõendus logopeedilise grupiteraapia tervisekasu kohta on ebapiisav.</t>
  </si>
  <si>
    <t>Logopeedilise grupiteraapia mõju ravikindlustuse eelarvele on 539 000 eurot aastas. Pikaajaline mõju eelarvele on nelja aasta peale kokku 2 156 00 eurot. Kulu võib aga tegelikkuses osutuda veidi väiksemaks tulenevalt sellest, et grupiteraapia lisandumisel ravijuhtudele võib lisaandmete kohaselt osadel juhtudel individuaalsete teraapiate kordade arv väheneda 30–50%.</t>
  </si>
  <si>
    <t>Tõendus tervisekasu kohta on ebapiisav. Ekspert: Logopeediline grupiteraapia on kindlasti näidustatud afaasia, kogeluse, arengulise keelepuude (eriti pragmaatiliste oskuste puudujäägi puhul), häälepuude ja düsartria (sh Parkinsoni tõvega patsientide) kõneravis, ent see loetelu ei ole lõplik. Teenus ei kätke endas ohte. Ravijuhendites on grupiteenus toodud ära ühe võimalusena logopeedilisest teraapiast. Kohaldamise tingimusi ei sätestata.</t>
  </si>
  <si>
    <t>Vajalik. Logopeedilise grupiteraapia taotlus keskendub afaasia ravile, mis on sageli insuldi, ajutrauma või peaajukasvaja tagajärg, ning sihtgrupp on umbes 1000 patsienti. Prognoositakse, et aastas osutatakse kokku 20 000 teenust, kuna kvaliteetse ravi tagamiseks on vajalik 20 seanssi patsiendi kohta. Grupiteraapia pakub suhtlemisolukordi, mida individuaalne teraapia ei suuda asendada, ning sageli on parim teraapiatulemus individuaal- ja grupiteraapia kombineerimisel. Vaatamata sellele, et KTH ei olnud võimalik hinnata aitab grupiteraapia patsientidel kinnistada omandatud oskusi ja võimaldab korraga rohkematele abivajajatele juurdepääsu teenusele.  Logopeed peaks otsustama, milliste diagnooside ja millistel juhtudel grupiteraapiat rakendada.</t>
  </si>
  <si>
    <t>Komisjon toetas teenuse lisamist loetellu, kuid soovitas piirata rakendustingimusi meditsiinilise näidustusega diagnoosidele.</t>
  </si>
  <si>
    <t xml:space="preserve">Loetellu lisatakse uus tervishoiuteenus „Logopeediline grupiteraapia seanss ühele haigele grupis (grupis kaks kuni viis haiget)“ (kood 7641) koos rakendustingimusega, mis sätestab, et Tervisekassa ei võta tervishoiuteenuse eest tasu maksmise kohustust üle juhul, kui düsgraafia, düsleksia ja/või funktsionaalne düslaalia esineb isoleeritud probleemina.  </t>
  </si>
  <si>
    <t>Muud teenused</t>
  </si>
  <si>
    <t>Kõhuaordi aneurüsmi sõeluuring (AAA sõeluuring)</t>
  </si>
  <si>
    <t>Eesti Veresoonte- ja Endovaskulaarkirurgia Selts</t>
  </si>
  <si>
    <t>Tervisetehnoloogia hindamise raport TTH32</t>
  </si>
  <si>
    <t xml:space="preserve">Kulutõhususe analüüsi mudeli põhjal võimaldab AAA sõeluuring vähendada nii AAA rebendite kui ka nendest põhjustatud surmade arvu. Samas avastatakse ja ravitakse sõeluuringu tulemusena enam AAA juhte ning suureneb operatsioonide koguarv, avaldades mõju Tervisekassa eelarvele. Eelarve mõju analüüsist järeldub, et lisaks otsestele sõeluuringuga seotud kuludele tuleks Tervisekassal sõeluuringu rakendamisel arvestada ligikaudu samas suurusjärgus täiendavate kuludega. Täiendavad kulud on seotud plaaniliste operatsioonide suurema arvu ning kallimate EVARite kasutamisega. Täiendav kulu Tervisekassale hinnanguliselt kokku 261 502 – 395 999 eurot aastas. </t>
  </si>
  <si>
    <t>Eestis on keskmiselt 31 AAAst põhjustatud surmajuhtu aastas.Rahvusvahelised ravijuhendid soovitavad rahvastikupõhise sõeluuringuga hõlmata vanemaealisi (65+) mehi. Vanemaealiste naiste kaasamist ei soovitata.Tõendus teaduskirjandusest ja kogemus juba toimivate sõeluuringuprogrammiga riikidest soovitab AAA sõeluuringu käivitamisel korraldada see rahvastikupõhise, tsentraalselt koordineeritud programmina. Sõeluuringuprogrammi (sh sihtrühma
kaasamist, uuringumahtude planeerimist ja sõeluuringuregistri haldamist) koordineerib selleks määratud asutus.</t>
  </si>
  <si>
    <t xml:space="preserve">Vajalik. Tõendus toetab rahvastikupõhise, süstemaatiliselt 65-aastaseid mehi kaasava sõeluuringu mudeli efektiivsust soovitud tervisetulemi saavutamisel. Sõeluuringute juhtrühma on planeeritud teema arutelu. </t>
  </si>
  <si>
    <t>Komisjon 2019: Komisjon rõhutas, et organiseeritud sõeluuring ei ole tavateenuse pakkumine TTO-de poolt, vaid tegemist on laiahaardelise programmiga, mis vajab tsentraalset juhtimist, kontrolli, registrit ning &gt;70% hõlmatust. Hetkel on Eestis olemas vähisõeluuringute register ja korraldus, muudele sõeluuringutele puudub süsteemne lähenemine. Komisjon leiab, et AAA sõeluuring on efektiivne, põhimõtteliselt on võimalik suremust vähendada hästi korraldatud ja läbiviidud tsentraalselt juhitud sõeluuringuga, aga ilma korraldusliku poole lahenduseta ei ole selle TTL-i lisamisel mõtet. Vajalik on lahendada organisatoorsed küsimused ning küsimused tööjõu, väljaõppe, pädevuse ja võimekuse osas. Sõeluuringud on tervishoiupoliitiliselt oluline otsus, mida tuleks käsitleda terviklikult, st võimalikud uued sõeluuringud oleksid korraga pädeva otsustuskogu ees. Komisjon soovib olla võimalusel kaasatud vastavates aruteludes.</t>
  </si>
  <si>
    <t xml:space="preserve">Tõendus teaduskirjandusest ja kogemus juba toimivate sõeluuringuprogrammiga riikidest soovitab AAA sõeluuringu käivitamisel korraldada see rahvastikupõhise, tsentraalselt koordineeritud programmina. Sõeluuringu efektiivsuse võtmeteguriks on sõeluuringuregister, kuhu saadetakse kõik uuringutulemused ja mis tagab kõigi jälgimisele jäetud inimeste kordusuuringutele kutsumise. Riiklike sõeluuringute üks peamisi kriteeriume on võimalikult ühtlane kättesaadavus, täiendavat analüüsi vajab piirkondlike ja keskhaiglate praegune uuringuvõimekus, võimalik, et  Eesti oludes tuleks kaaluda ka esmatasandi kaasamist. Vajadusel tuleb sõeluuringuprogrammi raames eraldada vahendeid personali koolituseks ja aparatuuri kaasajastamiseks. Teenust ei lisata enne, kui on tehtud sõeluuringu teostatavusuuring, mis on hetkel ettevalmistamisel ja ootab sõeluuringute juhtrühma heakskiitu. </t>
  </si>
  <si>
    <t>Verekomponentide ülekanne</t>
  </si>
  <si>
    <t>Ei ole hinnatav.</t>
  </si>
  <si>
    <t>1 857 880 eurot aastas</t>
  </si>
  <si>
    <t>Vajalik. Taotlus lähtub TÜK-i andmetest ja haigla sisesest juhendist. Viidatakse vananenud ravijuhendile (vajaks taotluse valguses ülevaatamist), samuti on tehtud vahepealsel ajal õigusaktides mõningaid muudatusi. Analüüsiks olevad andmed on olemas TAI andmebaasisis. Tuleks arvestada, et teenuse hinnastamisel ei tekiks motivatsiooni vereülekanne igal juhul ära teha. Kindlasti vajaks kõrvale patient blood managemendi põhimõtete välja töötamist ja teiste erialade kaasamist.</t>
  </si>
  <si>
    <t>Teenust ei lisata, kuna taotletavad muudatused tuleb üle vaadata kompleksselt haiglate üldkuludega.</t>
  </si>
  <si>
    <t>Kõrvalesta kirurgiline rekonstruktsioon mikrootia korral</t>
  </si>
  <si>
    <t>Tervisekassa</t>
  </si>
  <si>
    <t>Ei hinnatud, sest puuduvad teenuse meditsiinilist efektiivsust hindavad uuringud (tegemist harvikhaigusega)</t>
  </si>
  <si>
    <t>13 555–27 109 eurot</t>
  </si>
  <si>
    <t>Tegemist on kuulmisfunktsiooni mittemõjutava sekkumisega, kuid mis on tõenäoliselt oluline patsiendi elukvaliteedi aspektist (keha terviklikkuse taastamine ja patsiendi vaimne tervis). Hetkel on puudus uuringutest, mis hindaksid kõrvalesta rekonstruktsiooni psühholoogilist mõju mikrootia korral, kuid on antud soovitus, et patsiendi seisukohast parima tulemuse saavutamiseks tuleks mikrootia ja atreesia ravi käsitleda kompleksselt. Seejuures tuleb aga tagada, et teenust osutatakse vastavas kompetentsikeskuses pädeva ravimeeskonna poolt, kuna operatsioonist tulenev elukvaliteedi paranemine sõltub operatsiooni edukusest.</t>
  </si>
  <si>
    <t>Vajalik. Tegemist harvikhaigusega. Toetame plaanilisele välisravile suunamist, kuna teenuse osutamine Eestis on pigem
ebatõenäoline, kuna puudub vastava pädevuse ja huviga kirurg. Lisaks peaks 
vastavate patsientide ravi koonduma kompetentsikeskustesse, kus on tagatud 
pädeva ravimeeskonna olemasolu. Kompetentsikeskuse loomine Eestis on 
teenuse väiksest mahust tulenevalt raskendatud. Plaanilise välisravi korral on patsiendi 
omaosalusena käsitletavad majutus- ja transpordikulud on põhjendatud.</t>
  </si>
  <si>
    <t>Komisjon 2024: Komisjon toetas kõrva kirurgilise rekonstruktsiooni rahastamist mikrootia klass 3 ja 4 korral ning kõrvatrauma korral. Komisjon tegi Tervisekassale ettepaneku leida rahastusmeetod ning väliskompetentsikeskus, kellega koostööd teha kvaliteetse teenuse osutamiseks.</t>
  </si>
  <si>
    <t>Teenuse osutamine Eestis on pigem ebatõenäoline, sest puudub vastava pädevuse ja huviga kirurg. Lisaks peaks vastavate patsientide ravi koonduma kompetentsikeskustesse, kus on tagatud pädeva ravimeeskonna olemasolu. Kompetentsikeskuse loomine Eestis on teenuse väiksest mahust tulenevalt raskendatud. Hetkel lähevad vastava näidustusega patsiendid plaanilise välisravi raames välisriiki ravile.</t>
  </si>
  <si>
    <t>Embrüote siirdamiseelne geneetiline analüüs ehk embrüodiagnostika</t>
  </si>
  <si>
    <t>TTH65 raporti raames on Eesti andmetel ja vanuseriskiga naiste sihtrühma näitel tehtud kulutõhususe analüüsi põhjal PGT-A rakendamise täiendkulu ühe lisandunud elussünni kohta 121 713 eurot, ühe välditud raseduse katke(sta)mise kohta 12 174 eurot ja ühe võidetud QALY kohta 64 200 eurot võrreldes PGT-A mittekasutamisega. Vaid viimase korral on teada kulutõhususe piirmäär ja sellest lähtuvalt ei saa PGT-A-d lugeda kulutõhusaks. PGT-A hind peaks 20 000-eurose piirmäära korral olema maksimaalselt 590 eurot ja 40 000-eurose piirmäära korral 1000 eurot, et olla kulutõhus (baasstsenaariumi hind oli 1500 eurot). Tavapärane majandusliku hindamise metoodika on viljatusravi kulutõhususe hindamiseks suurte puudustega. PGT-M-i ja PGT-SR-i kulutõhusust ei ole hinnatud.</t>
  </si>
  <si>
    <t>TTH65 raporti raames koostatud eelarvemõju analüüsis leiti, et PGT-A testi rahastamisega kaasneb Tervisekassale lisakulu 2024. aastal hinnanguliselt 803 000 eurot, mis 2025. aastal kasvab 1,2 miljoni ja edaspidi 1,5 miljoni euroni aastas. See tähendaks KVV rahastuse kasvu 31%. Rahastades vaid esimest PGT-A testi, jääks eelarvemõju püsima hinnanguliselt 803 000 eurole aastas. PGT-M-i ja PGT-SR-i eelarvemõju ei ole hinnatud.</t>
  </si>
  <si>
    <t>TTH65 raporti raames koostatud PGT-A efektiivsuse ja ohutuse uuringute metaanalüüsi tulemuste põhjal suureneb PGT-A rakendamisel kliiniliste raseduste ja elussündide arv ühe siirdamise kohta. Kumulatiivne raseduse ja elussünni määr kogu kehavälise viljastamise tsükli kohta võrdlusrühmades statistiliselt oluliselt ei erinenud. Seevastu kumulatiivne raseduse katke(sta)mise risk oli PGT-A rühmas võrreldes kontrollrühmaga oluliselt väiksem. Metaanalüüsi põhjal ei erinenud märkimisväärselt enneaegsuse, väikese sünnikaalu, makrosoomia, sünnidefektide ja vastsündinu intensiivravi risk PGT-A ja kontrollrühmas. Tõendus PGT-A efektiivsuse ja ohutuse kohta on madala kvaliteediga, sest peamiselt oli tegemist vaatlusuuringutega ja uuringutulemused olid heterogeensed. PGT-M-i ja PGT-SR-i efektiivsust ei ole hinnatud.</t>
  </si>
  <si>
    <t>Vajalik. Embrüote siirdamiseelne geneetiline analüüs (PGT) aitab valida geneetiliselt terved embrüod, vähendades haige lapse sünni riski ja suurendades eduka raseduse võimalust, eriti kui on esinenud korduvaid raseduskatkemisi või viljatusravi ebaõnnestumisi.</t>
  </si>
  <si>
    <t>Kokkuvõttes komisjon toetas PGT-A testimise lisamist tervishoiuteenuste loetellu, kuid eelduseks on ühe testi hinnapiiri langemine alla 1000€, milleks on vajalik Tervisekassal teha hinnaläbirääkimine. Lisaks andis komisjon soovituse kitsendada sihtrühma ja piirata testimise kordi ühe tsükli testi peale.</t>
  </si>
  <si>
    <t xml:space="preserve">Füsioteraapia individuaalne (kestus 30 min) </t>
  </si>
  <si>
    <t>Eesti Füsioterapeutide Liit, Eesti Taastusarstide Selts</t>
  </si>
  <si>
    <t>Vajalik, aga kaaluda, kas eraldi teenusena või organisatoorselt töökorraldust muutes.</t>
  </si>
  <si>
    <t>Komisjon 2023: Komisjon tegi Tervisekassale ettepaneku arutada Eesti Füsioterapeutide Liiduga, millised on võimalikud lahendused, et vastava vajadusega EMO patsiendid jõuaksid kiiremini füsioteraapia teenusele, ning pakkuda välja optimaalseim lahendus. Seejärel on vajalik seotud osapoolte informeerimine.</t>
  </si>
  <si>
    <t>Muudatus ei tingi suure tõenäosusega Tervisekassa tervishoiuteenuste loetelu muutmist, vaid vajalik on välja töötada lahendus, kuidas vastava vajadusega EMO patsiendid jõuaksid kiiremini füsioteraapia teenusele (patsientide raviteekonna põhine lahendus). Lahenduse väljatöötamine jätkub taotleja soovi korral 2025. aastal.</t>
  </si>
  <si>
    <t>Toitumisterapeudi individuaalkonsultatsioon</t>
  </si>
  <si>
    <t>Eesti Toitumisteraapia Assotsiatsioon</t>
  </si>
  <si>
    <t xml:space="preserve">Vajalik. Muudatus on prioriteetne ja oluline, kuna ülemäärase kehakaaluga elanike osakaal on Eestis kasvava trendiga ning KMI järgi enam kui pooled kõigist 16–64-aastastest Eesti elanikest ülekaalulised või rasvunud. Augusti lõpus valmib uuring toitumisnõustamise integreerimiseks esmatasandile. Sügisel on planeeris kavandada teenuse väljaarendamise ja rakendamise osas arutelud. Koostamisel on ka terviseministri käskkirjaga kinnitatavate toetuse andmise tingimuste (TAT) „Terviseriskide ennetamine ja vähendamine“ eelnõu.  Antud TAT raames on kavas toitumisnõustamisteenuse kvaliteedinõuete väljatöötamiseks ja kutsekvalifikatsiooni nüüdisajastamise vajaduse kaardistamiseks analüüsi teostamine ning toitumisnõustamise kvaliteedinõuete ja nende hindamise süsteemi väljatöötamine.  </t>
  </si>
  <si>
    <t>Komisjon 2023: Komisjon ei toetanud teenuse loetellu lisamist.</t>
  </si>
  <si>
    <t>Teenust ei lisata, sest tervishoiuteenuste loetelu komisjoni hinnangul ei saa hetkel planeeritaval kujul teenuse rahastamist toetada. Komisjoni hinnangul peaksid teenust osutama kvalifitseeritud spetsialistid, kellel on tervishoiu- või meditsiinialane baasharidus ning tagatud on elukestev õpe ning pädevuse hoidmine. Loetelus on olemas kutsega toitumisterapeudi osutatav teenus, mis on suunatud haiguspuhuse ehk kliinilise toitmise nõustamiseks.</t>
  </si>
  <si>
    <t>Viirusspetsiifiliste T-lümfotsüütide tootmine</t>
  </si>
  <si>
    <t>Eesti Kudede ja Organite Transplantatsiooni Ühing</t>
  </si>
  <si>
    <t>Vajalik, kuna alternatiiv puudub.</t>
  </si>
  <si>
    <t xml:space="preserve">Teenust ei lisata, sest teadaolevalt teevad haiglad ettevalmistusi viirusspetsiifiliste T-lümfotsüütide tootmiseks Eestis kohapeal. </t>
  </si>
  <si>
    <t>Operatsiooniaegne neurofüsioloogiline monitooring</t>
  </si>
  <si>
    <t>Eesti Kõrva-Nina-Kurguarstide ja Pea- ja Kaelakirurgide Selts, Eesti Kirurgilise Onkoloogia Ühing</t>
  </si>
  <si>
    <t>Ei hinnatud, sest uuringutulemuste alusel on närvikahjustuste esinemise sageduses operatsiooniaegse neurofüsioloogilise monitooringu kasutamise korral väga väike erinevus võrreldes mittekasutamisega.</t>
  </si>
  <si>
    <t>135 000 eurot</t>
  </si>
  <si>
    <t>Ekspert: Teenust taotletakse kasutamiseks operatsioonidel, kus on oht vigastada tagasikulgevat kõrinärvi või näonärvi. Nendeks operatsioonideks on kilpnäärme, kõrvalkilpnäärme, parotiidnäärme, söögitoru ja kõri ning neelu operatsioonid. Närvivigastusi vähendavat efekti on tõestatud teadusuuringutes. Antud meetodil ei ole alternatiivi ja sellel pole kirjeldatud olulisi ohtusid. Optimaalne kasutus tagatakse kindlaksmääratud operatsioonidega ja sellega, et teenuse koodi märgitakse ühe operatsiooni kohta üks kord.
Tervishoiuteenuste loetelu komisjon: Türeoidektoomia korral ei ole operatsiooniaegne neurofüsioloogiline monitooring efektiivsem kui üleneva kõrinärvi visualiseerimine, kõrinärvi kahjustuse absoluutne erinevus alla 1% (statistiliselt ebaoluline). Teiste operatsioonide kohta tuleks teha eraldiseisvad hindamised.</t>
  </si>
  <si>
    <t>Vajalik. Kilpnäärme ja kõrvalkilpnäärme operatsioonide puhul soovitatakse lisada operatsiooniaegne neurofüsioloogiline monitooring (ONM), et vähendada närvikahjustuste riski, mida muude meetoditega asendada ei saa. Kuigi tõenduspõhisus on madal, peetakse ONM-i vajalikuks ja kulutõhusaks meetodiks patsientide kaitseks operatsiooni ajal, vähendades sellega võimalike närvikahjustuse riske operatsiooni ajal ja seda ei ole võimalik muude meetoditega asendada. Lisaks hoiab operatsioonil kokku kirurgi aega närvide leidmisel</t>
  </si>
  <si>
    <t>Komisjon 2024: Komisjon leidis, et olemasoleva info põhjal ei saa toetada operatsiooniaegse neurofüsioloogilise monitooringu kasutamist kilpnäärme ja kõrvalkilpnäärme operatsioonide puhul, sest see on ebaefektiivne. Parootise ja söögitoru operatsioonidel võib neuromonitooring olla efektiivne, kuid see vajab komisjoni hinnangul eraldi hindamist, sest nimetatud taotlusega ei olnud vastavat tõendusmaterjali esitatud. Komisjon tegi ettepaneku taotlust täiendada näidustustega (operatsioonidega), mille puhul on operatsiooniaegne neurofüsioloogiline monitooring tõendatult efektiivne ja lisada iga näidustuse kohta ka vastav tõendusmaterjal.</t>
  </si>
  <si>
    <t>Kilpnäärme ja kõrvalkilpnäärme operatsioonidel on neuromonitooringu kasutamine ebaefektiivne. Parootise ja söögitoru operatsioonidel võib neuromonitooring olla efektiivne, kuid see vajab eraldi hindamist.</t>
  </si>
  <si>
    <t>Lapse arengu hindamine</t>
  </si>
  <si>
    <t>Eesti Lastearstide Selts</t>
  </si>
  <si>
    <t>Ei hinnatud, sest komisjon ei toetanud taotlust.</t>
  </si>
  <si>
    <t>Ei hinnatud, kuna komisjon ei toetanud taotlust.</t>
  </si>
  <si>
    <t>Vähe põhjendatud. Olemas on vajalikud alternatiivid, mille raames teenust osutada nagu eriarsti ambulatoorne vastuvõtt, samuti on perearsti ülesandeks  laste ennetav tervisekontrolli teostamine.</t>
  </si>
  <si>
    <t>Komisjon ei toetanud taotluse rahuldamist, sest taotluses kirjeldatud tegevused, mille osas küsitakse täiendavat vastuvõtu aega, on suures osas perearstide vastutusvaldkonna tegevused.</t>
  </si>
  <si>
    <t>Verepreparaadid</t>
  </si>
  <si>
    <t>Eesti Transfusioonmeditsiini Selts</t>
  </si>
  <si>
    <t>Vajalik. Veredoonorite arv on pidevas languses. Vereloovutus järgne taastumine ja sellega veredoonorite baasi hoidmine on oluline tagamaks elanikonnale piisavad verepreparaatide varud.</t>
  </si>
  <si>
    <t>Reumatoloogi vastuvõtt (40 minutit)</t>
  </si>
  <si>
    <t>Ajamahukuse eraldi hinnastamine erialade vahel eeldab sarnast kohtlemist muid analoogseid taotluseid silmas pidades.</t>
  </si>
  <si>
    <t>Diafragma stimulaatori saatja</t>
  </si>
  <si>
    <t>Ei hinnatud</t>
  </si>
  <si>
    <t>xxx eurot (seadme maksumus on konfidentsiaalne)</t>
  </si>
  <si>
    <t>Ei hinnatud, kuid diafragma stimulaatorit kasutava patsiendi jaoks on seade elu alalhoidva seadme põhimõttega, seega ilma tervikliku seadmeta patsient spontaanselt hingamistsükleid ei algata/suurendada, uneajal tekib hingamispuudulikkus ja seisund lõppeb fataalselt. Sellest tulenevalt on põhjendatud ka stimulaatori saatja rahastamine ravikindlustuse vahenditest.</t>
  </si>
  <si>
    <t>Taotlus on juba lahendatud, teenus on lisatud tervishoiuteenuste loetellu.</t>
  </si>
  <si>
    <t>Komisjon 2024: Komisjon toetas taotluse rahuldamist kaasasündinud tsentraalse hüpoventilatsiooni sündroomiga patsientidel.</t>
  </si>
  <si>
    <t>Lisada (al 01.04.2024)</t>
  </si>
  <si>
    <t>Loetellu lisatakse uus meditsiiniseade nimetusega „Diafragma/freenilise närvi stimulaatori transmitter“ (kood 2992L) koos rakendustingimusega, mis sätestab, et Tervisekassa võtab transmitteri eest tasu maksmise kohustuse üle juhul, kui patsiendile on paigaldatud diafragma/freenilise närvi stimulaator.</t>
  </si>
  <si>
    <t>Ekstrakorporaalne fotoferees</t>
  </si>
  <si>
    <t>Eesti Kudede ja Organite Transplantatsiooni Ühing, Eesti Hematoloogide Selts, Eesti Naha- ja Suguhaiguste Arstide Selts</t>
  </si>
  <si>
    <t>ECP on pikaajalises kasutuses olnud immuunmoduleeriva ravi variant, kus autoimmuunmehhanismi kontrollimiseks kasutatakse leukotsüütide modifitseerimist UVA kiirgusega. Kuigi meetod on kasutusel juba pikka aega, on randomiseeritud prospektiivsete uuringute hulk minimaalne või praktiliselt puuduv ning tõenduspõhine info tuleneb retrospektiivsetest või prospektiivsetest üheharulistest uuringutest ningreal-life experience või eksperhinnangutest. Sellest hoolimata on tõenduspõhise materjali hulk tänaseks märkimisväärne, mida tõestab ka meetodi lai aktsepteerimine erinevates rahvusvahelistes erialastes ravijuhistes. Teenust on taodeldud ägeda ja kroonilise graft-vs-host haiguse raviks, mycosis fungoidese ja Sezary sündroomi raviks, kopsusiirdamise ja südamesiirdamise järgseks äratõukereaktsiooni kontrolliks ning erinevate nahahaiguste raviks – pemfigus, omandatud bulloosne epidermolüüs, suu lichen planus, atoopiline dermatiit. Lisaks ka süsteemse skleroosi korral. Kaaluda võiks tervishoiuteenuse kasutamist ka Crohni tõve või erütematoosse luupuse korral. Teenuse tulemused on sõltuvalt näidustustest varieeruvad, kuid kõikidel eelpooltoodud näidustustel on tulemused paremad kui alternatiivselt kättesaadavatel ravidel. Olulisena tuleb välja tuua, et teenuse puhul on tegu väga väikese toksilisusega protseduuriga, grupp III-IV kõrvaltoimeid ei esine.</t>
  </si>
  <si>
    <t>Vajalik. MTH kohaselt tõenduspõhine ja patsiendil hästi talutav, väikese toksilisusega protseduuriga. Puudub  meditsiinilise efektiivsuse ja kulutõhususe hinnang ning eelarvemõju.</t>
  </si>
  <si>
    <t>Komisjon leidis, et kulutõhususe hindamine on vajalik, kuid soovitas Tervisekassal tellida Tartu Ülikoolilt TTH raporti. Piisavas mahus kliinilised uuringuid  teenuse efektiivsuse kohta puuduvad ja teenuse näidustuseks on palju erinevaid diagnoose. Seetõttu oleks vajalik sünteesida omavahel andmeid erinevatest uuringutest, kuid selline hindamine on kompleksne ja ajamahukas.</t>
  </si>
  <si>
    <t>Tervishoiuteenusel puudub kulutõhususe analüüs. Tervisekassa teeb Tartu Ülikooli tervisetehnoloogiate hindamise keskusele ettepaneku tellida 2025. aastal TTH raport, mis hindab teenuse kulutõhusust ja mõju ravikindlustuse eelarvele.</t>
  </si>
  <si>
    <t>Lümfiteraapia</t>
  </si>
  <si>
    <t>MTÜ Eesti Lümfiteraapia Liit</t>
  </si>
  <si>
    <t>Vajalik. Toetame lümfiterapeutide kutsetunnistuse rakendamist, teenuse kvaliteetse tagamise kontekstis. Samas tuleb kutsetunnistustest tuleneva piirangu rakendamisel arvestada sellega, et see ei halvendaks lähitulevikus kättesaadavust, selleks soovitame panna piisavalt pika rakendusätte üleminekuperioodiks. Kindlasti on siin olulisel kohal osapoolte kommunikatsioon, et töötavad lümfiterapeudid, kelle ei ole kutsetunnistust saaksid teha ettevalmistusi, vajadusel koolitusi kutse taotlemiseks. Ühtlasi oleme seisukohal, et lümfiterapeut peaks töötama tervishoiuteenuse osutaja meeskonnas  (eriarstiabis või esmatasandil). Juhul, kui laiendada teenust selliselt, et see oleks võimalik perearsti esmasel suunamisel, tuleks täpsustada EPS ja teiste seotud osapooltega, kas on vajalik luua selleks e-konsultatsioon. Perearstide korduvsuunamise lisamist toetame.</t>
  </si>
  <si>
    <t>Tervishoiuteenuste kvaliteedi tagamise eesmärgil toetas komisjon lümfiteraapia akrediteerimissüsteemi, kutsestandardite loomist ja taotlemist ning kutseeksami läbiviimist, kuid selleks tuleks rakendada piisav üleminekuaeg. Lisaks tegi komisjon ettepaneku teenusele suunajate hulka lisada ka dermatoloogid ja komisjon toetas perearstide korduvsuunamist.</t>
  </si>
  <si>
    <t xml:space="preserve">Edaspidi võib lisaks taastusarstile, kirurgile ja onkoloogile patsienti lümfiteraapiasse suunata ka dermatoveneroloog järgmistel juhtudel: primaarne lümfiturse, sekundaarne lümfiturse või III staadiumi lipödeem. Perearst saab patsiendi suunata korduvasse lümfiteraapiasse ehk juhul, kui kirurg, onkoloog, taastusarst või dermatoveneroloog on patsiendi varemasemalt sama probleemiga lümfiteraapiasse suunanud. Lisaks täpsustatakse, et teenust võib osutada kehtiva kutsetunnistusega lümfiterapeut, millele on sätestatud üleminekuperiood, mille kohaselt võib kuni 31.12.2026 teenust osutada ka kutsetunnistuseta lümfiterapeut või lümfiterapeudi täiendkoolituse läbinud meditsiiniharidusega massöör.   </t>
  </si>
  <si>
    <t>Hambaravi anesteesia kestvus</t>
  </si>
  <si>
    <t>Puudusid andmed efektiivsuse hindamiseks.</t>
  </si>
  <si>
    <t xml:space="preserve">Taotlusse  ei ole lisanud meditsiinilise näidustuse teaduspõhist selgitust ega täpsustanud sihtrühma. Jääb selgusetuks planeeritava ravi kestvuse olulise pikenemise vajaduse põhjendus lähtuvalt patsiendi haigusseisundist. Tervisekassal ei ole võimalik hinnata hambaravivajaduse langust ega suutervise paranemise efektiivsust anesteesia kestvuse pikendamisega seoses. Menetluse jätkamiseks vajame teaduspõhist lisa teavat riskide hindamise  ja sihrrühmade määratluse kohta ning efektiivsuse hinnagut parema üldervise ja suutervise parendamiseks elukaare vältel. Peame vajalikuks kaasata kaastaotlejana Eesti Hambaarstide Liitu.  </t>
  </si>
  <si>
    <t>Nüüdisajastamine</t>
  </si>
  <si>
    <t>Oftalmoloogia eriala kaasajastamine</t>
  </si>
  <si>
    <t>Tegemist on olemasolevate teenuste kirjelduste ja piirhindade ülevaatamisega, kulutõhususe hindamine ei ole vajalik.</t>
  </si>
  <si>
    <t>Hinnatakse nüüdisajastamise käigus.</t>
  </si>
  <si>
    <t>Tegemist on olemasolevate teenuste kirjelduste ja piirhindade ülevaatamisega, meditsiinilise tõenduspõhisuse hindamine ei ole vajalik.</t>
  </si>
  <si>
    <t>Ei ole hinnatav. Tegemist on eriala teenuste kaasajastamisega.</t>
  </si>
  <si>
    <t>Oftalmoloogia eriala nüüdisajastamisega on plaanis jätkata.</t>
  </si>
  <si>
    <t>Laborimeditsiini teenuste kaasajastamine</t>
  </si>
  <si>
    <t>Laborimeditsiini teenuste nüüdisajastamine jätkub 2025. aastal.</t>
  </si>
  <si>
    <t>Logopeediliste teenuste kaasajastamine</t>
  </si>
  <si>
    <t xml:space="preserve">Kokkuleppel Eesti Haiglate Liiduga lükkus nüüdisajastamine edasi. </t>
  </si>
  <si>
    <t>Tõendatud meditsiiniline efektiivsus</t>
  </si>
  <si>
    <t>Vajalikkus ühiskonnale ja kooskõla riigi tervishoiu-poliitikaga (SoM-i hinnang)</t>
  </si>
  <si>
    <t>Peremeditsiin</t>
  </si>
  <si>
    <t>Muutuvkulude jooksev indekseerimine perearstiabi kulumudelis</t>
  </si>
  <si>
    <t>Eesti Perearstide Selts</t>
  </si>
  <si>
    <t>Perearstiabi tööjõukulude muudatusi taotletud viisil tuleks analüüsida  koos kogu perearstiabi rahastamisega. Muudatuse elluviimine sõltub nii analüüsi tulemustest kui ka rahaliste vahendite olemasolust.</t>
  </si>
  <si>
    <t>Tööjõukulu arvestamise metoodika ühtlustamine tervishoiusektoris</t>
  </si>
  <si>
    <t>Perearsti nimistut teenindava täistööajaga kolmanda pereõe rahastamine</t>
  </si>
  <si>
    <t xml:space="preserve">Eesti Perearstide Selts </t>
  </si>
  <si>
    <t>Vajalik teatud juhtudel, vajab läbimõtlemist ning lahendamist koos taotlusega nr 1569 ja kogu perearstiabi rahastamisega kooskõlas.</t>
  </si>
  <si>
    <t>Komisjon 2023: Komisjon toetas kolmanda pereõe rahastamist, kuid soovitas rakenduse detailsemate küsimustega (sh nimistu piirsuuruse kehtestamisega) edasi tegeleda. Vajadusel tuua uuesti komisjoni arutelule.</t>
  </si>
  <si>
    <t>Perearsti nimistut teenindava täistööajaga abiarsti (üldarsti kvalifikatsioonile vastav, mitte tudeng) rahastamine</t>
  </si>
  <si>
    <t>Vajalik teatud juhtudel, vajab läbimõtlemist ning lahendamist koos taotlusega nr 1568 ja kogu perearstiabi rahastamisega kooskõlas.</t>
  </si>
  <si>
    <t>Komisjon 2023: Komisjon toetas üldarstist abiarsti rahastamist, kuid soovitas rakenduse detailsemate küsimustega edasi tegeleda. Vajadusel tuua uuesti komisjoni arutelule.</t>
  </si>
  <si>
    <t>Abiarstinduse tervishoiuteenus perearsti juhendamisel</t>
  </si>
  <si>
    <t>Vajalik. Perearstide puuduse ajutiseks leevendamiseks vajalik meede.</t>
  </si>
  <si>
    <t>Komisjon 2023: Komisjon toetas abiarsti rahastamist, kuid soovitas rakenduse detailsemate küsimustega edasi tegeleda. Vajadusel tuua uuesti komisjoni arutelule.</t>
  </si>
  <si>
    <t>Eriõe vastuvõtt/kaugvastuvõtt esmatasandil</t>
  </si>
  <si>
    <t xml:space="preserve">Prioriteetne. Eriõe teenuse kättesaadavus nii esmatasandil kui eriarstiabis on oluline tõstmaks õe rolli ühiskonnas ning parandades seeläbi tervishoiuteenuse kättesaadavust patsiendile (lihtsam patsiendi raviteekond) ning vähendades arstide koormust (arst saab keskenduda keerulistematele juhtudele, lüheneb arsti vastuvõtule pääsemiseks kuluv ooteaeg). Eriõdede vastuvõttudega suureneb terviseedendus ning haiguste ennetus, lisaks paraneb krooniliste haiguste jälgimise kvaliteet. Eriõdede vastuvõttude kasutusele võtmine tagatakse tervishoiuressursside säästlik ja mõistlik kasutamine (eriõe väljaõpe - oskused ja teadmised). </t>
  </si>
  <si>
    <t>Komisjon 2023: Komisjon tegi Tervisekassale ettepaneku oodata ära eriõe pilootprojekti tulemused, mis selguvad 2023. a lõpus, misjärel minna taotluse menetlusega edasi.</t>
  </si>
  <si>
    <t>Lisatasu tervisekeskuses töötava täistööajaga õe või vaimse tervise õe eest</t>
  </si>
  <si>
    <t xml:space="preserve">Vaimse tervise valdkonna muudatused esmatasandil kokku 0.9M </t>
  </si>
  <si>
    <t>Prioriteetne. Tänane TTL koodiga 3084 on laiemas sõnastuses ja 3129 võimaldab maksta lisatasu, kui tegemist on eriõega.</t>
  </si>
  <si>
    <t>Lisatasu tervisekeskuses töötava täistööajaga kliinilise psühholoogi ja tervishoiu tugispetsialisti eest</t>
  </si>
  <si>
    <t>Prioriteetne. Toetame tervisekeskuse meeskonna paindlikku laiendamist ja tõendatud pädevusega spetsialistide kaasamist. Eelistatult võiks tulevikus olla kulumudel selline, mis toetaks keskuse enda otsust spetsialiste palgata, mitte ei arvestataks iga üksiku lisanduva töötaja eest eraldi tasu.</t>
  </si>
  <si>
    <t xml:space="preserve">Alates jaanuar 2025 eemaldatakse lisatasu tervisekeskuses töötava täistööajaga kliinilise psühholoogi ja tervishoiu tugispetsialisti eest (kood 3184). Alates 2025. aasta jaanuarist jääb perearstikeskustele võimalus kliinilise psühholoogi, logopeedi ja füsioterapeudi teenuseid, kui vastav spetsialist on perearstikeskuse palgal, osutada ainult teenuspõhiselt (FFS) teraapiafondi kaudu. Paralleelselt ei rahasta enam senise palga lisatasu koodi (3184) alusel, vältimaks topeltrahastamist ja paralleelsüsteemi. </t>
  </si>
  <si>
    <t>Esmatasendi tervisekeskuse baasrahas oleva juhtimiskulu tõus</t>
  </si>
  <si>
    <t>Vajalik. Tulenevalt muudatustest küberturvalisuse- ja patsiendiohutusesüsteemi osas, uute IT süsteemide juhtimise ja rakendamisega seoses on kasvanud juhitavate protsesside osakaal, seega toetame rahaliste vahendite olemasolul põhimõtet.</t>
  </si>
  <si>
    <t>Üldarstiabi teenuseosutajale AED masin</t>
  </si>
  <si>
    <t>Vajalik. Toetame, et igale perearstikeskusele peaks AED masin olema kättesaadav. Masin ei pea tingimata olema iga nimistu kohta eraldi ja võiks ideaalis olla ka avalikult kättesaadav, kui ruumipaigutus seda turvaliselt võimaldab.</t>
  </si>
  <si>
    <t>Paanikanupp ja turvaalarm</t>
  </si>
  <si>
    <t>Vajalik. Oleme nõus, et Igal töötajal peaks olema õigus tunda ennast tööl turvaliselt ja üheks selliseks meetmeks võiks olla paanikanupp, mis on ühendatud kas turvasüsteemidega või alarmsüsteemiga. Seega toetame rahaliste vahendite olemasolul ettepanekut.</t>
  </si>
  <si>
    <t>Krooniliste haavandite ja lamatiste jälgimine, hindamine ja dokumenteerimine</t>
  </si>
  <si>
    <t>Psühholoog-nõustaja vastuvõtt eriarsti suunamisel</t>
  </si>
  <si>
    <t>Eesti Esmatasandi Tervisekeskuste Liit, Eesti Perearstide Selts</t>
  </si>
  <si>
    <t>Prioriteetne. Psühholoogilise abi kättesaadavuse parandamine esmatasandil on prioriteetne ja et kõigile inimestele oleks teenus ühtmoodi kättesaadav, tuleb lisaks tervisekeskustes meeskondade laiendamisele toetada ka teenustele suunamist.</t>
  </si>
  <si>
    <t>Taotlused nr 1627 ja 1628 tuuakse uuesti komisjoni koosoleku arutelule, kui on selgunud Sotsiaalministeeriumi vaimse tervise spetsialistide pädevuste analüüsi sisu ja soovitused.</t>
  </si>
  <si>
    <t>Vaimse tervise õe vastuvõtt</t>
  </si>
  <si>
    <t>Eesti Perearstide Selts, Eesti Esmatasandi Tervisekeskuste Liit</t>
  </si>
  <si>
    <t>Prioriteetne. Toetame teenuse osutamise paindlikkuse lisamist, eesmärgiga tagada inimestele vaimse tervise teenused ka juhul kui vaimse tervise õde ei ole võimalik palgata lisatasu eest meeskonna liikmeks. Samas juhime tähelepanu, et teenuse lisamise täiendavalt tasutavate teenuste hulka oleks välistatud topelt tasumise võimalus ehk neile, kes on saanud vaimse tervise eest lisatasu koodiga 3084 vaimse tervise õe eest, ei tohiks antud teenuse lisamine FFSina raviarvele olla võimalik.</t>
  </si>
  <si>
    <t>Tervisekeskuse meeskond ja organsiatsiooni arendamine</t>
  </si>
  <si>
    <t>Eesti Esmatasandi Tervisekeskuste Liit</t>
  </si>
  <si>
    <t xml:space="preserve">Suundumusena peaks toetama esmatasandil kvaliteeti ja paremat juhtimist toetavaid tegevusi, kuid vajaks täpsemat arutelu, kellele ja kuidas selle eest tasuda. Taotluses pakutud alternatiivi tasuda osade vastuvõttude eest fee-for-service põhimõttel ei toeta. Taoluses tehtud põhimõtet toetame. </t>
  </si>
  <si>
    <t>Komisjoni hinnangul oli esitatud kulutõhususe analüüs ebakindel ning soovitas müügiloa hoidjal esitatada täiendav analüüs võttes arvesse täpsemaid andmeid või saavutada kuluneutraalsus võrreldes hetkel kasutusel oleva astma teenusega.</t>
  </si>
  <si>
    <t>EGPA/HES puhul soovitas komisjon müügiloa hoidjal esitada täiendav kulutõhususe analüüs võttes arvesse arutelus väljatoodud tingimusi või tagada hinnalangus x%, et saavutada kuluneutraalsus võrreldes hetkel kasutusel oleva astma teenusega.</t>
  </si>
  <si>
    <t>Komisjon soovitab Tervisekassa juhatusel taotluse uue ravimteenuse ,,Nägemisnärvi neuromüeliidi
spektri häire ravi ravulizumabiga, 100 mg’’ lisamiseks Tervisekassa tervishoiuteenuste loetellu, mitte
rahuldada.</t>
  </si>
  <si>
    <t>Komisjon tõdes, et et retsidiivide esinemine NMOSD korral on seotud elukvaliteedi langemise ning iga retsidiiv tõstab puude väljakujunemise riski. Taotleja esitatud uuringu tulemused näitavad tõhusust retsidiivide ennetamisel võrreldes platseeboga. Võrgustikmetaanalüüs, mis võrdles näidustatud ja näidustuseväliseid ravimeid rühmiti, näitas, et mõlema grupi ravimid vähendavad statistiliselt oluliselt relapsi riski võrreldes standardraviga. Esitatud kulutõhususe analüüsi tulemuste järgi on kulutõhusus äärmiselt ebasoodne ja lisakulu eelarvele väga suur. Tõdeti, et kuigi ravimist saadav kliiniline kasu on olemas, on ravimile määratud liiga kõrge hind.</t>
  </si>
  <si>
    <t>Komisjon arutas esmatasandi vaimse tervise taotluseid 2024. aasta koosolekul. Taotlused nr 1619 ja 1620 tuuakse uuesti komisjoni koosoleku arutelule, kui on selgunud Sotsiaalministeeriumi vaimse tervise spetsialistide pädevuste analüüsi sisu ja soovitused.</t>
  </si>
  <si>
    <t>Kulutõhususe määr haiguse ennetatud ägenemise kohta EGPA
patsientidel 22 432 eurot ja HES patsientidel 27 709 eurot.</t>
  </si>
  <si>
    <t>Mepolizumab’i kliiniline efektiivsus EGPA patsientidel on tõestatud MIRRA-uuringus. MIRRAuuring (MEA115921) oli randomiseeritud, topeltpime, platseebokontrolliga 52-nädalane 3. faasi kliiniline uuring, milles hinnati 136 EGPA-ga täiskasvanud patsienti, kellel esines retsidiivne või refraktaarne EGPA. Patsiendid said 300 mg mepolizumab’i või platseebot subkutaanselt üks kord iga 4 nädala järel jätkates samal ajal EGPA standardravi. Võrreldes platseeboga saavutasid 300mg mepolizumab’i saanud patsiendid oluliselt pikema remissiooniaja ning oluliselt pikem oli aeg esimese retsidiivini (p&lt;0,001). Lisaks sellele vähenes ka glükokortikosteroidide kasutamine.</t>
  </si>
  <si>
    <t>Mepolizumab’i kliiniline efektiivsus HES patsientidel on tõestatud uuringus 200622. See oli randomiseeritud, topeltpime, platseebokontrolliga 32-nädalane uuring, milles hinnati 108 ≥12- aastast patsienti, kellel oli HES. Patsiendid said 300mg mepolizumab’i või platseebot subkutaanselt üks kord iga 4 nädala järel jätkates samal ajal HES standardravi. Kokku raporteeriti 32-nädalase raviperioodi jooksul 65 HES-i ägenemist. 300mg mepolizumab’iga ravitud patsientidel esines võrreldes platseeboga 50% vähem HES-i ägenemisi või uuringust väljalangemisi; vastavalt 28% versus 56% OR 0,28; 95% CI: 0,12-0,64).</t>
  </si>
  <si>
    <t>Kulutõhususe analüüs puudub.</t>
  </si>
  <si>
    <t>Komisjoni arvamus puudub, taotlus viiakse haiglaravimite komisjoni arutlusele 2025. a alguses.</t>
  </si>
  <si>
    <t>Võrreldes botulismitoksiiniga ICER/QALY x€, võrreldes parima toetava raviga.</t>
  </si>
  <si>
    <t xml:space="preserve">Eptinezumab on uuringutes näidanud võrreldes platseeboga efekti olles seejuures ka hea ohutusprofiiliga. Praegu on taotletud sihtrühmale kättesaadav ravi botulismitoksiiniga, millega eptinezumabi otse võrreldud ei ole. Kaudsel võrdlusel vajasid CGRP kasutajad (sh eptinezumab) võrreldes botulismitoksiini saanutega vähem valuvaigisteid ägeda hoo raviks (WMD= –1,31, 95% UV: – 3,394 kuni 0,774, p=0,02113), esines vähem raviga seotud kõrvaltoimed (RR=0,664, 95% UV: 0,469 kuni 0,939, p=0,04047) ja raviga seotud tõsiseid kõrvaltoimeid (RR=0,505, 95% CI: 0,005 kuni 46,98, p &lt; 0,001). Migreeni- ja
peavalupäevade vähendamises, HIT-6 skoori muutuses ja 50% ravivastuse saanute osakaalus olid botulismitoksiin ja CGRP monoklonaalsed antikehad samaväärsed. </t>
  </si>
  <si>
    <t xml:space="preserve">Komisjon soovitab Tervisekassa juhatusel taotlus rahuldada tingimusel, et ravimi hind langeb
botulismitoksiiniga võrreldes kuluneutraalsele hinnatasemele. </t>
  </si>
  <si>
    <t>Menetlus lõpetatud Tervisekassa juhatuse otsusega.</t>
  </si>
  <si>
    <t>Komisjon leidis, et ravimi efektiivsus on võrreldav varasemalt arutatud migreeni ravis kasutatavate monoklonaalsete antikehade efektiga. Kuna eptinezumabi paremus botulismitoksiinist ei ole veenvalt tõestatud, siis tuleb komisjoni hinnangul lähtuda kuluminimeerimise analüüsist. Praeguse hinnapakkumise juures on eptinezumab siiski
botulismitoksiinist oluliselt kulukam ravivalik. Oluliselt mugavama manustamise (kehtib eelkõige subkutaanse manustamise korral) tõttu võiks väikest hinnaerinevust botulismitoksiinist lubada, aga see peaks jääma maksimaalselt 10% piiresse. Kokkuvõttes toetab komisjon eptinezumabi hüvitamist tingimusel, et ravi maksumus on botulismitoksiiniga võrreldes kuluneutraalne.</t>
  </si>
  <si>
    <t>Verekomponentide hinnakalkulatsiooni pole lõplikult teostatud, kuna haiglad pole andmeid veel esitanud.</t>
  </si>
  <si>
    <t>Uuringud on näidanud nivolumabi lisamine raviskeemi elulemuskasu 3,3 kuud, mis on arvestades patsientide elulemusmediaani oluline kasu. Komisjon tõdes, et kuigi raviga kaasneb arvestatavad kõrvaltoimed, hinnatakse elulemuskasu oluliseks. Kulutõhususe määr jääb ulatuslikult üle elulõpuhaiguse puhul aktsepteeritava lävendi, milleks on 40 000€/QALY kohta. Paralleelselt arutas komisjon ka taotlust nr 1618, mille puhul taotleti teenuse lisamist patsientidele samal näidustusel, kuid kelle kasvaja ekspresseerib PD-L1 CPS-iga ≥10. Komisjon arutles, et kui nivolumabi müügiloa hoidja esindajal on näidata uuringutele tuginedes mudelis suuremat kasu patsientidele, kelle puhul on PD-L1 CPS ≥10, siis on see oodatud ning ehk on kitsama patsiendipopulatsiooni puhul võimalik vajalikku hinnalangust saavutada.</t>
  </si>
  <si>
    <t xml:space="preserve">Uuringu tulemustele tuginedes on elulemuskasu suurus ja kliiniline olulisus ebakindel. ICER/QALY ületab antud segmendis kulutõhusaks peetavat ICER/QALY
taset, mis on 20 000€, märkimisväärselt. Lisaks kaasneks ravimi hüvitamisega väga ulatuslik lisakulu eelarvele. Mõõdukas vajadus, ebaselge kliiniline kasu, kõrge hind. </t>
  </si>
  <si>
    <t>Komisjoni hinnangul oli esitatud kulutõhususe analüüs ebakindel ning soovitas müügiloa hoidjal esitada täiendav analüüs võttes arvesse täpsemaid andmeid või saavutada kuluneutraalsus võrreldes hetkel kasutusel oleva astma teenusega.</t>
  </si>
  <si>
    <t xml:space="preserve">Ei ole hinnatud. </t>
  </si>
  <si>
    <t>Üldarsti rakendamist katsetatakse pilootprojektide raames. Tervishoiuteenuste loetelu komisjon toetas piloteerimist.</t>
  </si>
  <si>
    <t>Muudatust ei tehta, kuna hetkel on töös töötasude arvestamise metoodika ülevaatamine.</t>
  </si>
  <si>
    <t>Teenust ei lisata, sest rakendamiseks on vaja detailsemat mõjuanalüüsi Sotsiaalministeeriumilt arvestades praktikakorraldust ja/või tööjõu rahastamist ning vajadusel erisuse tegemist.</t>
  </si>
  <si>
    <t xml:space="preserve">Uuringu tulemuste järgi on ravist kõige enam kasu patsienditide alarühmal, kelle kasvaja ekspresseerib PD-L1 CPS-iga ≥10. Alternatiivseks raviks on keemiaravi, mille korral keskmine üldine elulemus jääb alla 1 aasta, mistõttu on vajadus elu pikendava ravi järele olemas. Müügiloa hoidja on esitanud täiendavalt ka pikema jälgimisaja andmed (41,6 kuud), mille kohaselt on taotletavas populatsioonis elulemuskasu pembrolizumabi saanud patsientidel 4 kuud. Komisjon hindab saadud kasu oluliseks nentides siiski, et raviga kaasneb ka arvestataval hulgal kõrvaltoimeid. Ravimi hüvitamisega kaasneb eelarvele märkimisväärne lisakulu. Tuginedes uuringus näidatud elulemuskasule on põhjendatud taotluse rahuldamine tingimusel, et kulutõhususe määr ei ületa 40 000€/QALY kohta. </t>
  </si>
  <si>
    <t xml:space="preserve">Lisakulu ei tule </t>
  </si>
  <si>
    <t>Tulenevalt asjaolust, et totsilizumabil on olemas biosimilarid ning teenuse piirhind on langenud, on ravimi hind haiglaravimi komisjoni soovitusega kooskõlas.</t>
  </si>
  <si>
    <t>ANDROMEDA on käimasolev randomiseeritud aktiivkontrolliga avatud III faasi kliiniline uuring, kuhu randomiseeriti suhtes 1:1 388 esmase AL amüloidoosi diagnoosiga patsienti, kellel oli vähemalt üks mõjutatud elund ja mõõdetav hematoloogiline haigus. Uuringus hinnati subkutaanselt manustatava daratumumabi efektiivsust ja ohutust kombinatsioonis tsüklofosfamiidi, bortesomiibi ja deksametasooniga (DVCd) võrreldes tsüklofosfamiidi, bortesomiibi ja deksametasooni (VCd) kombinatsiooniga. Hetkel kättesaadavate andmete jälgimisperioodi mediaanaeg on 25,8 kuud. Esmane tulemusnäitaja oli täielik hematoloogiline ravivastus (hematologic complete response HCR). Teisesed tulemusnäitajad olid elutähtsate elundite halvenemise progressioonivaba periood, üldine elulemus (OS) ja ohutus. Esmane tulemusnäitaja oli hematoloogiline täielik ravivastus ning seda defineeriti kui normaliseerunud vaba kerge ahela (FLC) astmed ja määrad ning negatiivne seerum ja uriini immuunofikseerimine. HemCR tulemused 11,4 ja 25,8 kuul olid vastavalt D-VDd rühmas 53,3%; 60% ja VCD rühmas 18,1%; 19% (p&lt;0,001; p&lt;0,0001). Daratumumabi grupis oli kõrgem väga hea osalise ravivastuse määr (79,0% vs 50,3%, p˂0,0001) 11,4 kuul ning sama efekt püsis 25,8 kuulise jälgimise järel. Samuti oli daratumumabi grupis kõrgem kardiaalse ravivastuse määr (53% vs 24%), ja renaalse ravivastuse määr (58% vs 26%). Hematoloogilise ravivastuse kadumise ning organkahjustuse süvenemise määr oli kõrgem VCD grupis võrreldes D-VCd-ga. Daratumumabi lisamine VCd kombinatsioonravile parandas ravitulemusi daratumumabi rühmas võrreldes kontrollrühmaga. Jälgimise mediaanaja jooksul ei saavutatud elutähtsate elundite halvenemise progressioonivaba elulemuse (MOD-PF) mediaani kummagi ravirühma patsientidel (HR=0,58 (0,36;0,93) p=0,0211). Seniste uuringutulemustega ei ole avaldatud täpsemaid üldise elulemuse (OS) andmeid ning kuna üldelulemust pole analüüsitud, siis pole kindel, et suremuse risk paraneks, kokku täheldati 56 surma (n=27 D-VCD rühmas vs n=29 VCD ravirühmas).</t>
  </si>
  <si>
    <t>Komisjon arutles ravimi vajaduse üle. Tõdeti, et tegemist on raske haigusega, mille oodatav elulemus ilma ravita on 13 kuud. Patsientidele kättesaadavad raviskeemid on paigutatud tulenevalt nende toksilisusest ravijuhendites teise raviritta. Tüvirakkude siirdamine on esmavaliku ravivõimalus, kuid paljud patsiendid sellele ei kvalifitseeru. Seetõttu peab komisjon täiendava ravikombinatsiooni lisandumist esimesse raviritta põhjendatuks. Hetkel on uuring veel käimas ning kättesaadavatele andmetele tuginedes ei ole suremuses kahe võrdlusrühma vahel võrreldavat
erinevust ning üldise elulemuse mediaani ei ole saavutatud. Komisjonile teadaolevalt hinnatakse
elutähtsate elundite halvenemise progressioonivaba perioodi ja üldelulemust uuesti 200 sündmusetäitumisel ning seda arvesse võttes on põhjendatud küpsemate tulemuste saabumisel taotluse uuesti hindamine.</t>
  </si>
  <si>
    <t>Komisjon soovitab Tervisekassa juhatusel taotluse daratumumabi lisamiseks olemasolevatele ja kasutatavatele hulgimüeloomi ravimitele ja nende kombinatsioonidele üle kõikide raviridade rahuldada
tingimusel, et DRd raviskeemi hinnatase ei ületa xx xxx € ühe patsiendi kohta. Komisjon soovitab Tervisekassa juhatusel ettepaneku tervishoiuteenuste loetelu kaudu hüvitatava daratumu-mabi kasutamisvõimaluste laiendamiseks teenuse 238R koosseisus, rahuldada.</t>
  </si>
  <si>
    <t>Ravimi müügiloa hoidja on esitanud hinnapakkumise, mis taandab lisakulu esimese ravivaliku lisandumisest täna kättesaadavale teisele ja kolmandale ravivalikule.</t>
  </si>
  <si>
    <t>Komisjon soovitab Tervisekassa juhatusel taotlust ravimi III ja edasistes raviridades kasutamiseks mitte rahuldada ning soovitab rahuldada taotlus II ravireas kasutamiseks tingimusel, et Tervisekassa sisendeid kasutades jääb kulutõhusus võrdluses trastuzumabemtansiiniga 40 000 euro/QALY piiresse või esitab MLH täiendatud analüüsi, milles on kulutõhusust võrreldud ka teiste II liinis kasutatavate ravivõimalustega ning tulemus jääb aktsepteeritava piiresse.</t>
  </si>
  <si>
    <t xml:space="preserve">Pembrolizumabi kombinatsioonis plaatinapõhise keemiaraviga neoadjuvantravi ning sellele järgneva pembrolizumabi monoteraapia adjuvantravi efektiivsust ja ohutust resetseeritava mitteväikerakk-kopsuvähi II, IIIA ja IIIB staadiumiga patsientidel on uuritud III faasi topeltpimedas randomiseeritud platseebokontrolliga uuringus KEYNOTE-671. Patsiendid randomiseeriti (1:1) saama 200mg pembrolizumabi neoadjuvantravina (n=397) või platseebot (n=400) iga 3 nädala järel, mõlemal juhul said patsiendid 4 tsüklit tsisplatiini-põhist keemiaravi, millele järgnes operatsioon ning adjuvantne pembrolizumab (200mg) või platseebo iga 3 nädala järel, maksimaalselt 13 tsükli ulatuses. Pembrolizumabi lisamisel keemiaravile saavutati esimese vaheanalüüsi (jälgimisperioodi mediaan 25,2 kuud) andmetel statistiliselt oluline EFS paranemine: 62,4% vs 40,6% (HR 0,58:95%UV: 0,46 – 0,72, p&lt;0,001). Hinnanguline 24-kuu üldelulemus oli pembrolizumabi rühmas 80,9% ja platseebo rühmas 77,6% (p=0,02). Olulise patoloogilise ravivastuse (mPR) saavutas pembrolizumabi rühmas 30,2% patsientidest vs platseebo rühmas 11,0% (95% UV: 8,1% - 14,5%) ning täieliku patoloogilise ravivastuse (pCR) määr pembrolizumabi rühmas oli 18,1% (95% UV 14,5% - 22,3%) ja platseebo rühmas 4,0% (95% UV 2,3% - 6,4%). Teine vaheanalüüs oli lõplik juhuvaba elulemuse (EFS) osas ning vaheanalüüs üldelulemuse (OS) osas. Juhuvaba elulemuse riskitiheduste suhe oli 0,59 (95% UV: 0,48 – 0,72), mediaan pembrolizumabi rühmas 47,2 kuud, platseeborühmas 18,3 kuud. Üldelulemuse riskitiheduste suhe oli 0,72 (95% UV 0,56 – 0,93). Pembrolizumabi rühmas ei ole üldelulemuse mediaani veel saavutatud, platseeborühmas oli OS mediaan 52,4 kuud. </t>
  </si>
  <si>
    <t>Menetlus on pooleli. Tervisekassa jätkab taotluse menetlemist 2025. aastal.</t>
  </si>
  <si>
    <t>Komisjon tõdes, et haigus on kurnav, progresseeruv ning puuet ja surma põhjustav. Polüneuropaatiaga patsientidele on hetkel võimalik rakendada ainult sümptomaatilist või palliatiivset ravi. Küll aga on kardiomüopaatia puhul rahastatud tafamidis, millel on näidustus ka 1. tüübi polüneuropaatia korral, kuid käesolevalt ei ole selle hüvitamist taotletud. Seetõttu hindab komisjon katmata ravivajadust 1. ja 2. tüübi polüneuropaatia korral suureks. Tõdeti ka, et paljudel juhtudel võib patsientidel esineda ka segatüüpi hATTR, mille korral patsiendid ravile tafamidisega kvalifitseeruvad. Arutleti ravi vajavate patsientide arvu üle. Taotleja on prognoosinud järgnevateks aastateks 3-6 patsienti,mis komisjoni hinnangul võib olla pisut alalävine prognoos. Diagnoosi kinnitab biopsia, mille tõttu võib diagnoos hilineda. Arvestades haiguse levimust, mis on 1:100 000 elaniku kohta, võib Eestis olla kuni 13 patsienti. Arutleti kliinilise efektiivsuse üle. Nenditi, et uuringuandmed on küllaltki lühikesed – jälgimisajaga 18 kuud. Komisjonile jäi mõnevõrra arusaamatuks, kuidas saab 0-304 skaala ulatuses olla kliiniliselt oluline juba 2-punktiline muutus modifitseeritud neuropaatilise häire skoori skaalal ning kuidas skaala punktide muutus mõjutab patsientide elukvaliteeti. Sellest tulenevalt leiab komisjoni, et peamistele tulemusnäitajatele tuginedes on kliinilise kasu ulatuse kohta järeldusi keeruline teha. Lisaks tõdeti, et ravimi hind ja selle hüvitamisega kaasnev lisakulu on kolossaalsed ja, et komisjonile teadaolevalt maksab ravim Prantsusmaal ligikaudu 30% vähem kui Eetile pakutud hind.</t>
  </si>
  <si>
    <t>Eesti oludes kulutõhusust hinnatud pole. Teenuse laiendamine ilmselt vähendaks SP patsiendi kardiovaskulaarsetel põhjustel hospitaliseerimise tõenäosust ning asendaks osaliselt erütrotsüütide suspensiooni ülekannet.Kui viia läbi lihtsustatud kulutõhususe analüüs Eesti oludes, sarnaselt Rootsi majandusanalüüsiga, kus FCM rühm andis platseeboga võrreldes kõrgemad kvaliteetsemad eluaastad (erinevus = 0,037 QALY-d) ning kombineerides need Eesti kuluandmetega, saaksime ICERI väärtuses xxx eurot QALY kohta. Seega saab hinnata 24-nädalase ajahorisondiga pikatoimelise intravenoosse rauaravi  (FCM ravi) võrreldes platseeboga (ravi puudumine) Eesti tingimustes kulutõhusaks.</t>
  </si>
  <si>
    <t xml:space="preserve">Taotleja on esitanud Tervisekassale givosiraani kulutõhususe hindamiseks lihtsustatud farmakoökonoomilise analüüsi võrdluses platseeboga. Analüüsi tulemusena leiti, et täiendkulu tõhususe määr (ICER) ühe ärahoitud ägeda haigushoo kohta on 29 188€. Tervisekassa hinnangul ei ole esitatud kulutõhususe analüüs informatiivne, kuna ei anna täpset ülevaadet ravi võimalikust kestvusest ning ei kaasa teisi toetavaid ravimeetodeid. </t>
  </si>
  <si>
    <t xml:space="preserve">Komisjon soovitab Tervisekassa juhatusel taotluse inhaleeritava lämmastikoksiidi hüvitamise tingimuste laiendamiseks regionaalhaiglas ravil viibivale lapsele ja täiskasvanule pulmonaalse hüpertensiooniga intensiivravi tingimustes ja kopsuveresoonte reaktiivsuse uurimisel
pulmonaalhüpertensiooni diagnostikas, rahuldada. </t>
  </si>
  <si>
    <t xml:space="preserve">Hetkel on ravimite ühikute maksumusi võrreldes Berinert Cinryzest ligikaudu ...% soodsam. Säästu saavutamine on seotud tegeliku annustamisega ning kuna ei ole üheselt selge, milliseid ühikuid praktikas kasutatakse, on kulude hindamine seotud teatava ebakindlusega. Kuna komisjoni hinnangul puudub katmata ravivajadus ning samaväärsed alternatiivid on kättesaadavad, peab komisjon taotluse rahuldamiseks vajalikuks Cinryze hinnast ...% hinnalangust, et tagada sääst Tervisekassa ravimihüvitiste eelarvele. </t>
  </si>
  <si>
    <t>Komisjon soovitab Tervisekassa juhatusel taotluse uue ravimkomponendi Berinert IV (pdC1INH) lisamiseks „Päriliku ja omandatud angioödeemi ägeda ataki ravi“ ja „Päriliku ja omandatud angioödeemi profülaktiline ravi intravenoosse C1-inhibiitoriga“ teenustesse, mis võimaldaks kasutada
Berinert IV teise plasmapõhise C1- inhibiitoriga, Cinryze® sarnastel alustel, rahuldada tingimusel, et ravimi hüvitamisega kaasneks teatav sääst</t>
  </si>
  <si>
    <t>Tervishoiteenust ei lisatud loetellu, kuna tegemist ei ole kuluefektiivse meetodiga. Tervisekassa algatas hinnaläbirääkimised testi tootjaga ja kliinikutega, et ühe testi hind jääks alla 1000 euro, mille puhul oleks testimine Eesti kontekstis kulutõhus.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</si>
</sst>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8" formatCode="#,##0.00\ &quot;€&quot;;[Red]\-#,##0.00\ &quot;€&quot;"/>
    <numFmt numFmtId="44" formatCode="_-* #,##0.00\ &quot;€&quot;_-;\-* #,##0.00\ &quot;€&quot;_-;_-* &quot;-&quot;??\ &quot;€&quot;_-;_-@_-"/>
    <numFmt numFmtId="43" formatCode="_-* #,##0.00_-;\-* #,##0.00_-;_-* &quot;-&quot;??_-;_-@_-"/>
    <numFmt numFmtId="164" formatCode="#,##0\ &quot;€&quot;"/>
    <numFmt numFmtId="165" formatCode="#,##0.00\ &quot;€&quot;"/>
  </numFmts>
  <fonts count="23"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b/>
      <sz val="11"/>
      <color rgb="FF000000"/>
      <name val="Times New Roman"/>
      <family val="1"/>
      <charset val="186"/>
    </font>
    <font>
      <sz val="11"/>
      <color theme="1"/>
      <name val="Times New Roman"/>
      <family val="1"/>
      <charset val="186"/>
    </font>
    <font>
      <sz val="11"/>
      <color theme="1"/>
      <name val="Times New Roman"/>
      <family val="1"/>
    </font>
    <font>
      <sz val="11"/>
      <color rgb="FF000000"/>
      <name val="Times New Roman"/>
      <family val="1"/>
    </font>
    <font>
      <sz val="11"/>
      <color rgb="FF000000"/>
      <name val="Times New Roman"/>
      <family val="1"/>
      <charset val="186"/>
    </font>
    <font>
      <sz val="11"/>
      <name val="Times New Roman"/>
      <family val="1"/>
      <charset val="186"/>
    </font>
    <font>
      <sz val="11"/>
      <name val="Times New Roman"/>
      <family val="1"/>
    </font>
    <font>
      <b/>
      <sz val="11"/>
      <color theme="1"/>
      <name val="Times New Roman"/>
      <family val="1"/>
    </font>
    <font>
      <b/>
      <sz val="11"/>
      <color rgb="FF000000"/>
      <name val="Times New Roman"/>
      <family val="1"/>
    </font>
    <font>
      <sz val="12"/>
      <color theme="1"/>
      <name val="Times New Roman"/>
      <family val="1"/>
    </font>
    <font>
      <sz val="11"/>
      <color rgb="FFFF0000"/>
      <name val="Calibri"/>
      <family val="2"/>
      <charset val="186"/>
      <scheme val="minor"/>
    </font>
    <font>
      <b/>
      <sz val="11"/>
      <name val="Times New Roman"/>
      <family val="1"/>
      <charset val="186"/>
    </font>
    <font>
      <i/>
      <sz val="11"/>
      <color rgb="FF000000"/>
      <name val="Times New Roman"/>
      <family val="1"/>
      <charset val="186"/>
    </font>
    <font>
      <sz val="11"/>
      <color rgb="FF212121"/>
      <name val="Times New Roman"/>
      <family val="1"/>
      <charset val="186"/>
    </font>
    <font>
      <sz val="11"/>
      <color theme="1"/>
      <name val="Times New Roman"/>
      <family val="1"/>
      <charset val="1"/>
    </font>
    <font>
      <i/>
      <sz val="11"/>
      <name val="Times New Roman"/>
      <family val="1"/>
    </font>
    <font>
      <i/>
      <sz val="11"/>
      <color theme="1"/>
      <name val="Times New Roman"/>
      <family val="1"/>
    </font>
    <font>
      <sz val="11"/>
      <color rgb="FF000000"/>
      <name val="Times New Roman"/>
      <family val="1"/>
      <charset val="1"/>
    </font>
    <font>
      <sz val="11"/>
      <color rgb="FF000000"/>
      <name val="Aptos Narrow"/>
      <family val="2"/>
    </font>
    <font>
      <sz val="11"/>
      <color rgb="FF242424"/>
      <name val="Times New Roman"/>
      <family val="1"/>
      <charset val="186"/>
    </font>
  </fonts>
  <fills count="23">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C6E0B4"/>
        <bgColor indexed="64"/>
      </patternFill>
    </fill>
    <fill>
      <patternFill patternType="solid">
        <fgColor rgb="FFD9E1F2"/>
        <bgColor indexed="64"/>
      </patternFill>
    </fill>
    <fill>
      <patternFill patternType="solid">
        <fgColor rgb="FFE2EFDA"/>
        <bgColor rgb="FF000000"/>
      </patternFill>
    </fill>
    <fill>
      <patternFill patternType="solid">
        <fgColor rgb="FFFCE4D6"/>
        <bgColor rgb="FF000000"/>
      </patternFill>
    </fill>
    <fill>
      <patternFill patternType="solid">
        <fgColor theme="6" tint="0.39997558519241921"/>
        <bgColor indexed="64"/>
      </patternFill>
    </fill>
    <fill>
      <patternFill patternType="solid">
        <fgColor theme="9" tint="0.79998168889431442"/>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6">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344">
    <xf numFmtId="0" fontId="0" fillId="0" borderId="0" xfId="0"/>
    <xf numFmtId="0" fontId="4" fillId="0" borderId="0" xfId="0" applyFont="1"/>
    <xf numFmtId="0" fontId="5" fillId="2" borderId="1" xfId="2" applyFont="1" applyFill="1" applyBorder="1" applyAlignment="1">
      <alignment horizontal="left" vertical="top" wrapText="1"/>
    </xf>
    <xf numFmtId="0" fontId="5" fillId="2" borderId="1" xfId="2" applyFont="1" applyFill="1" applyBorder="1" applyAlignment="1">
      <alignment vertical="top" wrapText="1"/>
    </xf>
    <xf numFmtId="0" fontId="5" fillId="6" borderId="1" xfId="0" applyFont="1" applyFill="1" applyBorder="1" applyAlignment="1">
      <alignment vertical="top" wrapText="1"/>
    </xf>
    <xf numFmtId="0" fontId="9" fillId="9" borderId="1" xfId="0" applyFont="1" applyFill="1" applyBorder="1" applyAlignment="1">
      <alignment vertical="top" wrapText="1"/>
    </xf>
    <xf numFmtId="0" fontId="5" fillId="9" borderId="1" xfId="0" applyFont="1" applyFill="1" applyBorder="1" applyAlignment="1">
      <alignment horizontal="left" vertical="top" wrapText="1"/>
    </xf>
    <xf numFmtId="0" fontId="4" fillId="10" borderId="1" xfId="0" applyFont="1" applyFill="1" applyBorder="1" applyAlignment="1">
      <alignment horizontal="left" vertical="top" wrapText="1"/>
    </xf>
    <xf numFmtId="0" fontId="5" fillId="10" borderId="1" xfId="0" applyFont="1" applyFill="1" applyBorder="1" applyAlignment="1">
      <alignment vertical="top" wrapText="1"/>
    </xf>
    <xf numFmtId="0" fontId="4" fillId="0" borderId="0" xfId="0" applyFont="1" applyAlignment="1">
      <alignment vertical="top"/>
    </xf>
    <xf numFmtId="0" fontId="10" fillId="0" borderId="1" xfId="2" applyFont="1" applyBorder="1" applyAlignment="1">
      <alignment vertical="top"/>
    </xf>
    <xf numFmtId="0" fontId="10" fillId="0" borderId="1" xfId="2" applyFont="1" applyBorder="1" applyAlignment="1">
      <alignment vertical="top" wrapText="1"/>
    </xf>
    <xf numFmtId="0" fontId="11" fillId="0" borderId="1" xfId="2" applyFont="1" applyBorder="1" applyAlignment="1">
      <alignment vertical="top" wrapText="1"/>
    </xf>
    <xf numFmtId="0" fontId="1" fillId="0" borderId="0" xfId="0" applyFont="1"/>
    <xf numFmtId="0" fontId="5" fillId="2" borderId="1" xfId="0" applyFont="1" applyFill="1" applyBorder="1" applyAlignment="1">
      <alignment vertical="top" wrapText="1"/>
    </xf>
    <xf numFmtId="8" fontId="5" fillId="2" borderId="1" xfId="0" applyNumberFormat="1" applyFont="1" applyFill="1" applyBorder="1" applyAlignment="1">
      <alignment vertical="top" wrapText="1"/>
    </xf>
    <xf numFmtId="0" fontId="1" fillId="0" borderId="0" xfId="0" applyFont="1" applyAlignment="1">
      <alignment vertical="top"/>
    </xf>
    <xf numFmtId="6" fontId="5" fillId="2" borderId="1" xfId="0" applyNumberFormat="1" applyFont="1" applyFill="1" applyBorder="1" applyAlignment="1">
      <alignment horizontal="left" vertical="top" wrapText="1"/>
    </xf>
    <xf numFmtId="0" fontId="4" fillId="2" borderId="1" xfId="0" applyFont="1" applyFill="1" applyBorder="1" applyAlignment="1">
      <alignment horizontal="justify" vertical="top" wrapText="1"/>
    </xf>
    <xf numFmtId="0" fontId="5" fillId="12" borderId="1" xfId="0" applyFont="1" applyFill="1" applyBorder="1" applyAlignment="1">
      <alignment vertical="top" wrapText="1"/>
    </xf>
    <xf numFmtId="0" fontId="5" fillId="12" borderId="1" xfId="0" applyFont="1" applyFill="1" applyBorder="1" applyAlignment="1">
      <alignment vertical="top"/>
    </xf>
    <xf numFmtId="0" fontId="4" fillId="12" borderId="1" xfId="0" applyFont="1" applyFill="1" applyBorder="1" applyAlignment="1">
      <alignment vertical="top" wrapText="1"/>
    </xf>
    <xf numFmtId="0" fontId="9" fillId="12" borderId="1" xfId="0" applyFont="1" applyFill="1" applyBorder="1" applyAlignment="1">
      <alignment vertical="top" wrapText="1"/>
    </xf>
    <xf numFmtId="0" fontId="5" fillId="12" borderId="1" xfId="2" applyFont="1" applyFill="1" applyBorder="1" applyAlignment="1">
      <alignment vertical="top" wrapText="1"/>
    </xf>
    <xf numFmtId="0" fontId="5" fillId="10" borderId="1" xfId="0" applyFont="1" applyFill="1" applyBorder="1" applyAlignment="1">
      <alignment vertical="top"/>
    </xf>
    <xf numFmtId="0" fontId="5" fillId="13" borderId="1" xfId="0" applyFont="1" applyFill="1" applyBorder="1" applyAlignment="1">
      <alignment vertical="top" wrapText="1"/>
    </xf>
    <xf numFmtId="0" fontId="5" fillId="13" borderId="1" xfId="0" applyFont="1" applyFill="1" applyBorder="1" applyAlignment="1">
      <alignment vertical="top"/>
    </xf>
    <xf numFmtId="0" fontId="10" fillId="14" borderId="3" xfId="0" applyFont="1" applyFill="1" applyBorder="1" applyAlignment="1">
      <alignment horizontal="center" vertical="center" textRotation="90"/>
    </xf>
    <xf numFmtId="0" fontId="5" fillId="14" borderId="1" xfId="0" applyFont="1" applyFill="1" applyBorder="1" applyAlignment="1">
      <alignment vertical="top" wrapText="1"/>
    </xf>
    <xf numFmtId="0" fontId="9" fillId="6" borderId="1" xfId="0" applyFont="1" applyFill="1" applyBorder="1" applyAlignment="1">
      <alignment horizontal="justify" vertical="top" wrapText="1"/>
    </xf>
    <xf numFmtId="0" fontId="5" fillId="6" borderId="1" xfId="0" applyFont="1" applyFill="1" applyBorder="1" applyAlignment="1">
      <alignment vertical="top"/>
    </xf>
    <xf numFmtId="0" fontId="5" fillId="15" borderId="1" xfId="0" applyFont="1" applyFill="1" applyBorder="1" applyAlignment="1">
      <alignment vertical="top"/>
    </xf>
    <xf numFmtId="0" fontId="5" fillId="15" borderId="1" xfId="0" applyFont="1" applyFill="1" applyBorder="1" applyAlignment="1">
      <alignment vertical="top" wrapText="1"/>
    </xf>
    <xf numFmtId="0" fontId="9" fillId="15" borderId="1" xfId="0" applyFont="1" applyFill="1" applyBorder="1" applyAlignment="1">
      <alignment vertical="top" wrapText="1"/>
    </xf>
    <xf numFmtId="16" fontId="5" fillId="15" borderId="1" xfId="0" applyNumberFormat="1" applyFont="1" applyFill="1" applyBorder="1" applyAlignment="1">
      <alignment vertical="top" wrapText="1"/>
    </xf>
    <xf numFmtId="6" fontId="9" fillId="15" borderId="1" xfId="3" applyNumberFormat="1" applyFont="1" applyFill="1" applyBorder="1" applyAlignment="1">
      <alignment vertical="top" wrapText="1"/>
    </xf>
    <xf numFmtId="0" fontId="5" fillId="0" borderId="0" xfId="2" applyFont="1" applyAlignment="1">
      <alignment vertical="top"/>
    </xf>
    <xf numFmtId="0" fontId="5" fillId="0" borderId="0" xfId="0" applyFont="1"/>
    <xf numFmtId="0" fontId="5" fillId="5" borderId="1" xfId="0" applyFont="1" applyFill="1" applyBorder="1" applyAlignment="1">
      <alignment vertical="top" wrapText="1"/>
    </xf>
    <xf numFmtId="0" fontId="5" fillId="15" borderId="1" xfId="0" applyFont="1" applyFill="1" applyBorder="1" applyAlignment="1">
      <alignment horizontal="left" vertical="top" wrapText="1"/>
    </xf>
    <xf numFmtId="0" fontId="4" fillId="15" borderId="1" xfId="0" applyFont="1" applyFill="1" applyBorder="1" applyAlignment="1">
      <alignment horizontal="left" vertical="top" wrapText="1"/>
    </xf>
    <xf numFmtId="0" fontId="5" fillId="12" borderId="1" xfId="0" applyFont="1" applyFill="1" applyBorder="1" applyAlignment="1">
      <alignment horizontal="left" vertical="top" wrapText="1"/>
    </xf>
    <xf numFmtId="0" fontId="4" fillId="12" borderId="1" xfId="0" applyFont="1" applyFill="1" applyBorder="1" applyAlignment="1">
      <alignment horizontal="left" vertical="top" wrapText="1"/>
    </xf>
    <xf numFmtId="0" fontId="9" fillId="13" borderId="1" xfId="0" applyFont="1" applyFill="1" applyBorder="1" applyAlignment="1">
      <alignment vertical="top" wrapText="1"/>
    </xf>
    <xf numFmtId="0" fontId="5" fillId="13" borderId="1" xfId="0" applyFont="1" applyFill="1" applyBorder="1" applyAlignment="1">
      <alignment horizontal="left" vertical="top" wrapText="1"/>
    </xf>
    <xf numFmtId="0" fontId="9" fillId="16" borderId="1" xfId="0" applyFont="1" applyFill="1" applyBorder="1" applyAlignment="1">
      <alignment vertical="top" wrapText="1"/>
    </xf>
    <xf numFmtId="0" fontId="5" fillId="16" borderId="1" xfId="0" applyFont="1" applyFill="1" applyBorder="1" applyAlignment="1">
      <alignment vertical="top"/>
    </xf>
    <xf numFmtId="0" fontId="9" fillId="12" borderId="2" xfId="0" applyFont="1" applyFill="1" applyBorder="1" applyAlignment="1">
      <alignment vertical="top" wrapText="1"/>
    </xf>
    <xf numFmtId="0" fontId="13" fillId="0" borderId="0" xfId="0" applyFont="1" applyAlignment="1">
      <alignment vertical="top"/>
    </xf>
    <xf numFmtId="0" fontId="8" fillId="2" borderId="1" xfId="2" applyFont="1" applyFill="1" applyBorder="1" applyAlignment="1">
      <alignment horizontal="left" vertical="top" wrapText="1"/>
    </xf>
    <xf numFmtId="8" fontId="8" fillId="2" borderId="1" xfId="2" applyNumberFormat="1" applyFont="1" applyFill="1" applyBorder="1" applyAlignment="1">
      <alignment horizontal="left" vertical="top" wrapText="1"/>
    </xf>
    <xf numFmtId="0" fontId="8" fillId="15" borderId="1" xfId="2" applyFont="1" applyFill="1" applyBorder="1" applyAlignment="1">
      <alignment horizontal="left" vertical="top" wrapText="1"/>
    </xf>
    <xf numFmtId="43" fontId="8" fillId="15" borderId="1" xfId="4" applyFont="1" applyFill="1" applyBorder="1" applyAlignment="1">
      <alignment horizontal="left" vertical="top" wrapText="1"/>
    </xf>
    <xf numFmtId="16" fontId="8" fillId="15" borderId="1" xfId="2" applyNumberFormat="1" applyFont="1" applyFill="1" applyBorder="1" applyAlignment="1">
      <alignment horizontal="left" vertical="top" wrapText="1"/>
    </xf>
    <xf numFmtId="0" fontId="8" fillId="12" borderId="11" xfId="0" applyFont="1" applyFill="1" applyBorder="1" applyAlignment="1">
      <alignment vertical="top" wrapText="1"/>
    </xf>
    <xf numFmtId="0" fontId="7" fillId="12" borderId="9" xfId="0" applyFont="1" applyFill="1" applyBorder="1" applyAlignment="1">
      <alignment vertical="top" wrapText="1"/>
    </xf>
    <xf numFmtId="0" fontId="4" fillId="12" borderId="0" xfId="0" applyFont="1" applyFill="1" applyAlignment="1">
      <alignment vertical="top" wrapText="1"/>
    </xf>
    <xf numFmtId="0" fontId="9" fillId="14" borderId="1" xfId="3" applyNumberFormat="1" applyFont="1" applyFill="1" applyBorder="1" applyAlignment="1">
      <alignment horizontal="left" vertical="top" wrapText="1"/>
    </xf>
    <xf numFmtId="164" fontId="5" fillId="12" borderId="1" xfId="1" applyNumberFormat="1" applyFont="1" applyFill="1" applyBorder="1" applyAlignment="1">
      <alignment horizontal="left" vertical="top"/>
    </xf>
    <xf numFmtId="164" fontId="5" fillId="13" borderId="1" xfId="1" applyNumberFormat="1" applyFont="1" applyFill="1" applyBorder="1" applyAlignment="1">
      <alignment horizontal="left" vertical="top"/>
    </xf>
    <xf numFmtId="164" fontId="5" fillId="13" borderId="1" xfId="1" applyNumberFormat="1" applyFont="1" applyFill="1" applyBorder="1" applyAlignment="1">
      <alignment horizontal="left" vertical="top" wrapText="1"/>
    </xf>
    <xf numFmtId="0" fontId="9" fillId="10" borderId="1" xfId="0" applyFont="1" applyFill="1" applyBorder="1" applyAlignment="1">
      <alignment horizontal="left" vertical="top" wrapText="1"/>
    </xf>
    <xf numFmtId="0" fontId="8" fillId="12" borderId="1" xfId="0" applyFont="1" applyFill="1" applyBorder="1" applyAlignment="1">
      <alignment horizontal="left" vertical="top" wrapText="1"/>
    </xf>
    <xf numFmtId="164" fontId="5" fillId="15" borderId="1" xfId="1" applyNumberFormat="1" applyFont="1" applyFill="1" applyBorder="1" applyAlignment="1">
      <alignment horizontal="left" vertical="top" wrapText="1"/>
    </xf>
    <xf numFmtId="164" fontId="5" fillId="9" borderId="1" xfId="1" applyNumberFormat="1" applyFont="1" applyFill="1" applyBorder="1" applyAlignment="1">
      <alignment horizontal="left" vertical="top" wrapText="1"/>
    </xf>
    <xf numFmtId="0" fontId="9" fillId="10" borderId="1" xfId="0" applyFont="1" applyFill="1" applyBorder="1" applyAlignment="1">
      <alignment vertical="top" wrapText="1"/>
    </xf>
    <xf numFmtId="0" fontId="9" fillId="10" borderId="1" xfId="2" applyFont="1" applyFill="1" applyBorder="1" applyAlignment="1">
      <alignment horizontal="left" vertical="top" wrapText="1"/>
    </xf>
    <xf numFmtId="1" fontId="9" fillId="10" borderId="1" xfId="2" applyNumberFormat="1" applyFont="1" applyFill="1" applyBorder="1" applyAlignment="1">
      <alignment horizontal="left" vertical="top" wrapText="1"/>
    </xf>
    <xf numFmtId="0" fontId="5" fillId="16" borderId="3" xfId="0" applyFont="1" applyFill="1" applyBorder="1" applyAlignment="1">
      <alignment vertical="top"/>
    </xf>
    <xf numFmtId="0" fontId="5" fillId="16" borderId="3" xfId="0" applyFont="1" applyFill="1" applyBorder="1" applyAlignment="1">
      <alignment vertical="top" wrapText="1"/>
    </xf>
    <xf numFmtId="0" fontId="9" fillId="11" borderId="1" xfId="2" applyFont="1" applyFill="1" applyBorder="1" applyAlignment="1">
      <alignment horizontal="left" vertical="top" wrapText="1"/>
    </xf>
    <xf numFmtId="0" fontId="9" fillId="2" borderId="1" xfId="2" applyFont="1" applyFill="1" applyBorder="1" applyAlignment="1">
      <alignment horizontal="left" vertical="top" wrapText="1"/>
    </xf>
    <xf numFmtId="16" fontId="9" fillId="6" borderId="1" xfId="2" applyNumberFormat="1" applyFont="1" applyFill="1" applyBorder="1" applyAlignment="1">
      <alignment horizontal="left" vertical="top" wrapText="1"/>
    </xf>
    <xf numFmtId="0" fontId="9" fillId="6" borderId="1" xfId="2" applyFont="1" applyFill="1" applyBorder="1" applyAlignment="1">
      <alignment horizontal="left" vertical="top" wrapText="1"/>
    </xf>
    <xf numFmtId="0" fontId="9" fillId="4" borderId="1" xfId="2" applyFont="1" applyFill="1" applyBorder="1" applyAlignment="1">
      <alignment horizontal="left" vertical="top" wrapText="1"/>
    </xf>
    <xf numFmtId="0" fontId="9" fillId="3" borderId="1" xfId="2" applyFont="1" applyFill="1" applyBorder="1" applyAlignment="1">
      <alignment horizontal="left" vertical="top" wrapText="1"/>
    </xf>
    <xf numFmtId="0" fontId="8" fillId="10" borderId="1" xfId="0" applyFont="1" applyFill="1" applyBorder="1" applyAlignment="1">
      <alignment horizontal="left" vertical="top" wrapText="1"/>
    </xf>
    <xf numFmtId="0" fontId="4" fillId="0" borderId="0" xfId="0" applyFont="1" applyAlignment="1">
      <alignment horizontal="left" wrapText="1"/>
    </xf>
    <xf numFmtId="0" fontId="12" fillId="0" borderId="0" xfId="0" applyFont="1"/>
    <xf numFmtId="0" fontId="11" fillId="0" borderId="1" xfId="2" applyFont="1" applyBorder="1" applyAlignment="1">
      <alignment horizontal="left" vertical="top" wrapText="1"/>
    </xf>
    <xf numFmtId="1" fontId="5" fillId="2" borderId="1" xfId="0" applyNumberFormat="1" applyFont="1" applyFill="1" applyBorder="1"/>
    <xf numFmtId="0" fontId="9" fillId="2" borderId="1" xfId="0" applyFont="1" applyFill="1" applyBorder="1"/>
    <xf numFmtId="0" fontId="9" fillId="2" borderId="1" xfId="0" applyFont="1" applyFill="1" applyBorder="1" applyAlignment="1">
      <alignment horizontal="left" vertical="top" wrapText="1"/>
    </xf>
    <xf numFmtId="0" fontId="9" fillId="2" borderId="1" xfId="0" applyFont="1" applyFill="1" applyBorder="1" applyAlignment="1">
      <alignment vertical="top" wrapText="1"/>
    </xf>
    <xf numFmtId="0" fontId="6" fillId="2" borderId="1" xfId="0" applyFont="1" applyFill="1" applyBorder="1" applyAlignment="1">
      <alignment vertical="top" wrapText="1"/>
    </xf>
    <xf numFmtId="0" fontId="9" fillId="3" borderId="1" xfId="0" applyFont="1" applyFill="1" applyBorder="1"/>
    <xf numFmtId="0" fontId="9" fillId="4" borderId="1" xfId="0" applyFont="1" applyFill="1" applyBorder="1"/>
    <xf numFmtId="0" fontId="5" fillId="4" borderId="1" xfId="0" applyFont="1" applyFill="1" applyBorder="1" applyAlignment="1">
      <alignment vertical="top" wrapText="1"/>
    </xf>
    <xf numFmtId="1" fontId="9" fillId="6" borderId="1" xfId="0" applyNumberFormat="1" applyFont="1" applyFill="1" applyBorder="1"/>
    <xf numFmtId="0" fontId="9" fillId="6" borderId="1" xfId="0" applyFont="1" applyFill="1" applyBorder="1" applyAlignment="1">
      <alignment vertical="top" wrapText="1"/>
    </xf>
    <xf numFmtId="0" fontId="9" fillId="6" borderId="1" xfId="0" applyFont="1" applyFill="1" applyBorder="1"/>
    <xf numFmtId="164" fontId="5" fillId="6" borderId="1" xfId="1" applyNumberFormat="1" applyFont="1" applyFill="1" applyBorder="1" applyAlignment="1">
      <alignment horizontal="left" vertical="top" wrapText="1"/>
    </xf>
    <xf numFmtId="0" fontId="5" fillId="6" borderId="1" xfId="0" applyFont="1" applyFill="1" applyBorder="1" applyAlignment="1">
      <alignment horizontal="left" vertical="top" wrapText="1"/>
    </xf>
    <xf numFmtId="0" fontId="9" fillId="17" borderId="4" xfId="0" applyFont="1" applyFill="1" applyBorder="1" applyAlignment="1">
      <alignment vertical="top" wrapText="1"/>
    </xf>
    <xf numFmtId="0" fontId="6" fillId="17" borderId="1" xfId="0" applyFont="1" applyFill="1" applyBorder="1" applyAlignment="1">
      <alignment vertical="top" wrapText="1"/>
    </xf>
    <xf numFmtId="0" fontId="9" fillId="7" borderId="1" xfId="0" applyFont="1" applyFill="1" applyBorder="1"/>
    <xf numFmtId="0" fontId="9" fillId="8" borderId="1" xfId="0" applyFont="1" applyFill="1" applyBorder="1"/>
    <xf numFmtId="0" fontId="9" fillId="8" borderId="1"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8" borderId="1" xfId="0" applyFont="1" applyFill="1" applyBorder="1" applyAlignment="1">
      <alignment vertical="top" wrapText="1"/>
    </xf>
    <xf numFmtId="0" fontId="9" fillId="8" borderId="1" xfId="1" applyNumberFormat="1" applyFont="1" applyFill="1" applyBorder="1" applyAlignment="1">
      <alignment vertical="top" wrapText="1"/>
    </xf>
    <xf numFmtId="0" fontId="9" fillId="18" borderId="1" xfId="0" applyFont="1" applyFill="1" applyBorder="1" applyAlignment="1">
      <alignment horizontal="left" vertical="top" wrapText="1"/>
    </xf>
    <xf numFmtId="0" fontId="9" fillId="18" borderId="2" xfId="0" applyFont="1" applyFill="1" applyBorder="1" applyAlignment="1">
      <alignment vertical="top" wrapText="1"/>
    </xf>
    <xf numFmtId="0" fontId="6" fillId="18" borderId="1" xfId="0" applyFont="1" applyFill="1" applyBorder="1" applyAlignment="1">
      <alignment vertical="top" wrapText="1"/>
    </xf>
    <xf numFmtId="0" fontId="9" fillId="9" borderId="1" xfId="0" applyFont="1" applyFill="1" applyBorder="1"/>
    <xf numFmtId="0" fontId="9" fillId="13" borderId="1" xfId="0" applyFont="1" applyFill="1" applyBorder="1"/>
    <xf numFmtId="0" fontId="9" fillId="12" borderId="1" xfId="0" applyFont="1" applyFill="1" applyBorder="1"/>
    <xf numFmtId="0" fontId="9" fillId="12" borderId="1" xfId="0" applyFont="1" applyFill="1" applyBorder="1" applyAlignment="1">
      <alignment horizontal="left" vertical="top" wrapText="1"/>
    </xf>
    <xf numFmtId="0" fontId="9" fillId="16" borderId="1" xfId="0" applyFont="1" applyFill="1" applyBorder="1"/>
    <xf numFmtId="0" fontId="9" fillId="16" borderId="1" xfId="0" applyFont="1" applyFill="1" applyBorder="1" applyAlignment="1">
      <alignment horizontal="left" vertical="top" wrapText="1"/>
    </xf>
    <xf numFmtId="0" fontId="9" fillId="15" borderId="1" xfId="0" applyFont="1" applyFill="1" applyBorder="1"/>
    <xf numFmtId="1" fontId="5" fillId="10" borderId="1" xfId="0" applyNumberFormat="1" applyFont="1" applyFill="1" applyBorder="1"/>
    <xf numFmtId="0" fontId="9" fillId="10" borderId="1" xfId="0" applyFont="1" applyFill="1" applyBorder="1"/>
    <xf numFmtId="3" fontId="6" fillId="10" borderId="1" xfId="0" applyNumberFormat="1" applyFont="1" applyFill="1" applyBorder="1" applyAlignment="1">
      <alignment vertical="top" wrapText="1"/>
    </xf>
    <xf numFmtId="0" fontId="6" fillId="10" borderId="1" xfId="0" applyFont="1" applyFill="1" applyBorder="1" applyAlignment="1">
      <alignment vertical="top" wrapText="1"/>
    </xf>
    <xf numFmtId="1" fontId="5" fillId="10" borderId="1" xfId="0" applyNumberFormat="1" applyFont="1" applyFill="1" applyBorder="1" applyAlignment="1">
      <alignment vertical="top" wrapText="1"/>
    </xf>
    <xf numFmtId="0" fontId="5" fillId="10" borderId="1" xfId="0" applyFont="1" applyFill="1" applyBorder="1" applyAlignment="1">
      <alignment horizontal="left" vertical="top" wrapText="1"/>
    </xf>
    <xf numFmtId="1" fontId="5" fillId="11" borderId="1" xfId="0" applyNumberFormat="1" applyFont="1" applyFill="1" applyBorder="1"/>
    <xf numFmtId="0" fontId="5" fillId="11" borderId="1" xfId="0" applyFont="1" applyFill="1" applyBorder="1"/>
    <xf numFmtId="0" fontId="8" fillId="9" borderId="1" xfId="0" applyFont="1" applyFill="1" applyBorder="1" applyAlignment="1">
      <alignment horizontal="left" vertical="top" wrapText="1"/>
    </xf>
    <xf numFmtId="0" fontId="8" fillId="21" borderId="1" xfId="0" applyFont="1" applyFill="1" applyBorder="1" applyAlignment="1">
      <alignment horizontal="left" vertical="top" wrapText="1"/>
    </xf>
    <xf numFmtId="0" fontId="4" fillId="1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8" fillId="1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4" fillId="16" borderId="1" xfId="0" applyFont="1" applyFill="1" applyBorder="1" applyAlignment="1">
      <alignment vertical="top" wrapText="1"/>
    </xf>
    <xf numFmtId="0" fontId="8" fillId="16" borderId="1" xfId="0" applyFont="1" applyFill="1" applyBorder="1" applyAlignment="1">
      <alignment horizontal="left" vertical="top" wrapText="1"/>
    </xf>
    <xf numFmtId="0" fontId="7" fillId="10" borderId="1" xfId="0" applyFont="1" applyFill="1" applyBorder="1" applyAlignment="1">
      <alignment horizontal="left" vertical="top" wrapText="1"/>
    </xf>
    <xf numFmtId="0" fontId="9" fillId="10" borderId="1" xfId="0" applyFont="1" applyFill="1" applyBorder="1" applyAlignment="1">
      <alignment horizontal="right" wrapText="1"/>
    </xf>
    <xf numFmtId="0" fontId="6" fillId="10" borderId="1" xfId="0" applyFont="1" applyFill="1" applyBorder="1" applyAlignment="1">
      <alignment horizontal="left" vertical="top" wrapText="1"/>
    </xf>
    <xf numFmtId="1" fontId="5" fillId="10" borderId="1" xfId="0" applyNumberFormat="1" applyFont="1" applyFill="1" applyBorder="1" applyAlignment="1">
      <alignment horizontal="left" vertical="top" wrapText="1"/>
    </xf>
    <xf numFmtId="0" fontId="5" fillId="0" borderId="0" xfId="0" applyFont="1" applyAlignment="1">
      <alignment horizontal="left" vertical="top"/>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6" fillId="21" borderId="1" xfId="2" applyFont="1" applyFill="1" applyBorder="1" applyAlignment="1">
      <alignment horizontal="left" vertical="top" wrapText="1"/>
    </xf>
    <xf numFmtId="0" fontId="6" fillId="7" borderId="1" xfId="2" applyFont="1" applyFill="1" applyBorder="1" applyAlignment="1">
      <alignment horizontal="left" vertical="top" wrapText="1"/>
    </xf>
    <xf numFmtId="0" fontId="6" fillId="21" borderId="1" xfId="2" applyFont="1" applyFill="1" applyBorder="1" applyAlignment="1">
      <alignment horizontal="left" vertical="top"/>
    </xf>
    <xf numFmtId="0" fontId="4" fillId="2" borderId="0" xfId="0" applyFont="1" applyFill="1" applyAlignment="1">
      <alignment horizontal="left" vertical="top" wrapText="1"/>
    </xf>
    <xf numFmtId="0" fontId="8" fillId="4" borderId="1" xfId="2" applyFont="1" applyFill="1" applyBorder="1" applyAlignment="1">
      <alignment horizontal="left" vertical="top" wrapText="1"/>
    </xf>
    <xf numFmtId="0" fontId="4" fillId="5" borderId="0" xfId="0" applyFont="1" applyFill="1" applyAlignment="1">
      <alignment horizontal="left" vertical="top" wrapText="1"/>
    </xf>
    <xf numFmtId="1" fontId="10" fillId="16" borderId="1" xfId="2" applyNumberFormat="1" applyFont="1" applyFill="1" applyBorder="1" applyAlignment="1">
      <alignment horizontal="center" vertical="center" textRotation="90"/>
    </xf>
    <xf numFmtId="1" fontId="5" fillId="16" borderId="1" xfId="2" applyNumberFormat="1" applyFont="1" applyFill="1" applyBorder="1" applyAlignment="1">
      <alignment horizontal="right"/>
    </xf>
    <xf numFmtId="0" fontId="10" fillId="0" borderId="0" xfId="2" applyFont="1" applyAlignment="1">
      <alignment vertical="center" textRotation="90" wrapText="1"/>
    </xf>
    <xf numFmtId="0" fontId="9" fillId="16" borderId="1" xfId="2" applyFont="1" applyFill="1" applyBorder="1" applyAlignment="1">
      <alignment vertical="top" wrapText="1"/>
    </xf>
    <xf numFmtId="0" fontId="9" fillId="21" borderId="1" xfId="2" applyFont="1" applyFill="1" applyBorder="1" applyAlignment="1">
      <alignment horizontal="left" vertical="top" wrapText="1"/>
    </xf>
    <xf numFmtId="0" fontId="9" fillId="21" borderId="1" xfId="2" applyFont="1" applyFill="1" applyBorder="1" applyAlignment="1">
      <alignment vertical="top" wrapText="1"/>
    </xf>
    <xf numFmtId="0" fontId="6" fillId="8" borderId="1" xfId="0" applyFont="1" applyFill="1" applyBorder="1" applyAlignment="1">
      <alignment vertical="top" wrapText="1"/>
    </xf>
    <xf numFmtId="0" fontId="4" fillId="8" borderId="0" xfId="0" applyFont="1" applyFill="1" applyAlignment="1">
      <alignment horizontal="left" vertical="top" wrapText="1"/>
    </xf>
    <xf numFmtId="0" fontId="9" fillId="9" borderId="1" xfId="2" applyFont="1" applyFill="1" applyBorder="1" applyAlignment="1">
      <alignment horizontal="left" vertical="top" wrapText="1"/>
    </xf>
    <xf numFmtId="0" fontId="9" fillId="9" borderId="1" xfId="2" applyFont="1" applyFill="1" applyBorder="1" applyAlignment="1">
      <alignment horizontal="left" vertical="top"/>
    </xf>
    <xf numFmtId="0" fontId="4" fillId="13" borderId="0" xfId="0" applyFont="1" applyFill="1" applyAlignment="1">
      <alignment horizontal="left" vertical="top" wrapText="1"/>
    </xf>
    <xf numFmtId="0" fontId="4" fillId="12" borderId="0" xfId="0" applyFont="1" applyFill="1" applyAlignment="1">
      <alignment horizontal="left" vertical="top" wrapText="1"/>
    </xf>
    <xf numFmtId="0" fontId="9" fillId="10" borderId="1" xfId="2" applyFont="1" applyFill="1" applyBorder="1" applyAlignment="1">
      <alignment vertical="top" wrapText="1"/>
    </xf>
    <xf numFmtId="0" fontId="9" fillId="11" borderId="1" xfId="2" applyFont="1" applyFill="1" applyBorder="1" applyAlignment="1">
      <alignment horizontal="left" vertical="top"/>
    </xf>
    <xf numFmtId="0" fontId="9" fillId="10" borderId="1" xfId="2" applyFont="1" applyFill="1" applyBorder="1" applyAlignment="1">
      <alignment horizontal="left" vertical="top"/>
    </xf>
    <xf numFmtId="0" fontId="9" fillId="6" borderId="1" xfId="2" applyFont="1" applyFill="1" applyBorder="1" applyAlignment="1">
      <alignment horizontal="left" vertical="top"/>
    </xf>
    <xf numFmtId="0" fontId="9" fillId="5" borderId="1" xfId="2" applyFont="1" applyFill="1" applyBorder="1" applyAlignment="1">
      <alignment horizontal="left" vertical="top" wrapText="1"/>
    </xf>
    <xf numFmtId="0" fontId="9" fillId="3" borderId="1" xfId="2" applyFont="1" applyFill="1" applyBorder="1" applyAlignment="1">
      <alignment horizontal="left" vertical="top"/>
    </xf>
    <xf numFmtId="164" fontId="5" fillId="12" borderId="1" xfId="1" applyNumberFormat="1" applyFont="1" applyFill="1" applyBorder="1" applyAlignment="1">
      <alignment horizontal="left" vertical="top" wrapText="1"/>
    </xf>
    <xf numFmtId="164" fontId="5" fillId="16" borderId="1" xfId="1" applyNumberFormat="1" applyFont="1" applyFill="1" applyBorder="1" applyAlignment="1">
      <alignment horizontal="left" vertical="top" wrapText="1"/>
    </xf>
    <xf numFmtId="0" fontId="9" fillId="14" borderId="1" xfId="0" applyFont="1" applyFill="1" applyBorder="1" applyAlignment="1">
      <alignment horizontal="justify" vertical="top" wrapText="1"/>
    </xf>
    <xf numFmtId="3" fontId="9" fillId="3" borderId="1" xfId="2" applyNumberFormat="1" applyFont="1" applyFill="1" applyBorder="1" applyAlignment="1">
      <alignment horizontal="left" vertical="top" wrapText="1"/>
    </xf>
    <xf numFmtId="0" fontId="7" fillId="12" borderId="1" xfId="2" applyFont="1" applyFill="1" applyBorder="1" applyAlignment="1">
      <alignment horizontal="left" vertical="top" wrapText="1"/>
    </xf>
    <xf numFmtId="3" fontId="7" fillId="12" borderId="1" xfId="2" applyNumberFormat="1" applyFont="1" applyFill="1" applyBorder="1" applyAlignment="1">
      <alignment horizontal="left" vertical="top" wrapText="1"/>
    </xf>
    <xf numFmtId="0" fontId="5" fillId="2" borderId="1" xfId="0" applyFont="1" applyFill="1" applyBorder="1" applyAlignment="1">
      <alignment horizontal="left" vertical="top" wrapText="1"/>
    </xf>
    <xf numFmtId="3" fontId="9" fillId="4" borderId="1" xfId="2" applyNumberFormat="1" applyFont="1" applyFill="1" applyBorder="1" applyAlignment="1">
      <alignment horizontal="left" vertical="top" wrapText="1"/>
    </xf>
    <xf numFmtId="0" fontId="4" fillId="0" borderId="0" xfId="0" applyFont="1" applyAlignment="1">
      <alignment wrapText="1"/>
    </xf>
    <xf numFmtId="1" fontId="9" fillId="6" borderId="1" xfId="2" applyNumberFormat="1" applyFont="1" applyFill="1" applyBorder="1" applyAlignment="1">
      <alignment vertical="top" wrapText="1"/>
    </xf>
    <xf numFmtId="0" fontId="9" fillId="6" borderId="1" xfId="2" applyFont="1" applyFill="1" applyBorder="1" applyAlignment="1">
      <alignment vertical="top" wrapText="1"/>
    </xf>
    <xf numFmtId="0" fontId="9" fillId="6" borderId="1" xfId="2" applyFont="1" applyFill="1" applyBorder="1" applyAlignment="1">
      <alignment horizontal="justify" vertical="top"/>
    </xf>
    <xf numFmtId="0" fontId="9" fillId="6" borderId="0" xfId="2" applyFont="1" applyFill="1" applyAlignment="1">
      <alignment horizontal="justify" vertical="top"/>
    </xf>
    <xf numFmtId="0" fontId="9" fillId="16" borderId="1" xfId="2" applyFont="1" applyFill="1" applyBorder="1" applyAlignment="1">
      <alignment horizontal="left" vertical="top" wrapText="1"/>
    </xf>
    <xf numFmtId="164" fontId="9" fillId="9" borderId="1" xfId="5" applyNumberFormat="1" applyFont="1" applyFill="1" applyBorder="1" applyAlignment="1">
      <alignment horizontal="left" vertical="top"/>
    </xf>
    <xf numFmtId="0" fontId="9" fillId="10" borderId="1" xfId="0" quotePrefix="1" applyFont="1" applyFill="1" applyBorder="1" applyAlignment="1">
      <alignment vertical="top" wrapText="1"/>
    </xf>
    <xf numFmtId="0" fontId="9" fillId="7" borderId="1" xfId="2" applyFont="1" applyFill="1" applyBorder="1" applyAlignment="1">
      <alignment horizontal="left" vertical="top" wrapText="1"/>
    </xf>
    <xf numFmtId="164" fontId="9" fillId="9" borderId="1" xfId="5" applyNumberFormat="1" applyFont="1" applyFill="1" applyBorder="1" applyAlignment="1">
      <alignment horizontal="left" vertical="top" wrapText="1"/>
    </xf>
    <xf numFmtId="0" fontId="8" fillId="9" borderId="1" xfId="2" applyFont="1" applyFill="1" applyBorder="1" applyAlignment="1">
      <alignment horizontal="left" vertical="top" wrapText="1"/>
    </xf>
    <xf numFmtId="0" fontId="8" fillId="11" borderId="1" xfId="2" applyFont="1" applyFill="1" applyBorder="1" applyAlignment="1">
      <alignment horizontal="left" vertical="top" wrapText="1"/>
    </xf>
    <xf numFmtId="164" fontId="5" fillId="15" borderId="1" xfId="1" applyNumberFormat="1" applyFont="1" applyFill="1" applyBorder="1" applyAlignment="1">
      <alignment horizontal="left" vertical="top"/>
    </xf>
    <xf numFmtId="0" fontId="7" fillId="15" borderId="1" xfId="2" applyFont="1" applyFill="1" applyBorder="1" applyAlignment="1">
      <alignment horizontal="left" vertical="top" wrapText="1"/>
    </xf>
    <xf numFmtId="43" fontId="7" fillId="15" borderId="1" xfId="4" applyFont="1" applyFill="1" applyBorder="1" applyAlignment="1">
      <alignment horizontal="left" vertical="top" wrapText="1"/>
    </xf>
    <xf numFmtId="16" fontId="7" fillId="15" borderId="1" xfId="2" applyNumberFormat="1" applyFont="1" applyFill="1" applyBorder="1" applyAlignment="1">
      <alignment horizontal="left" vertical="top" wrapText="1"/>
    </xf>
    <xf numFmtId="3" fontId="9" fillId="10" borderId="1" xfId="0" applyNumberFormat="1" applyFont="1" applyFill="1" applyBorder="1" applyAlignment="1">
      <alignment vertical="top" wrapText="1"/>
    </xf>
    <xf numFmtId="0" fontId="9" fillId="16" borderId="1" xfId="2" applyFont="1" applyFill="1" applyBorder="1" applyAlignment="1">
      <alignment horizontal="left" vertical="top"/>
    </xf>
    <xf numFmtId="0" fontId="8" fillId="2" borderId="1" xfId="0" applyFont="1" applyFill="1" applyBorder="1"/>
    <xf numFmtId="0" fontId="8" fillId="12" borderId="1" xfId="0" applyFont="1" applyFill="1" applyBorder="1"/>
    <xf numFmtId="0" fontId="8" fillId="6" borderId="1" xfId="0" applyFont="1" applyFill="1" applyBorder="1"/>
    <xf numFmtId="0" fontId="9" fillId="14" borderId="1" xfId="0" applyFont="1" applyFill="1" applyBorder="1"/>
    <xf numFmtId="1" fontId="9" fillId="15" borderId="1" xfId="0" applyNumberFormat="1" applyFont="1" applyFill="1" applyBorder="1"/>
    <xf numFmtId="0" fontId="8" fillId="15" borderId="1" xfId="0" applyFont="1" applyFill="1" applyBorder="1"/>
    <xf numFmtId="0" fontId="22" fillId="2" borderId="1" xfId="0" applyFont="1" applyFill="1" applyBorder="1" applyAlignment="1">
      <alignment horizontal="left" vertical="top" wrapText="1"/>
    </xf>
    <xf numFmtId="0" fontId="8" fillId="20" borderId="1" xfId="0" applyFont="1" applyFill="1" applyBorder="1" applyAlignment="1">
      <alignment horizontal="left" vertical="top" wrapText="1"/>
    </xf>
    <xf numFmtId="0" fontId="9" fillId="12" borderId="1" xfId="2" applyFont="1" applyFill="1" applyBorder="1" applyAlignment="1">
      <alignment horizontal="left" vertical="top" wrapText="1"/>
    </xf>
    <xf numFmtId="0" fontId="8" fillId="12" borderId="1" xfId="2" applyFont="1" applyFill="1" applyBorder="1" applyAlignment="1">
      <alignment horizontal="left" vertical="top" wrapText="1"/>
    </xf>
    <xf numFmtId="3" fontId="8" fillId="12" borderId="1" xfId="2" applyNumberFormat="1" applyFont="1" applyFill="1" applyBorder="1" applyAlignment="1">
      <alignment horizontal="left" vertical="top" wrapText="1"/>
    </xf>
    <xf numFmtId="0" fontId="4" fillId="19" borderId="1" xfId="0" applyFont="1" applyFill="1" applyBorder="1" applyAlignment="1">
      <alignment horizontal="left" vertical="top" wrapText="1"/>
    </xf>
    <xf numFmtId="0" fontId="5" fillId="19" borderId="1" xfId="0" applyFont="1" applyFill="1" applyBorder="1" applyAlignment="1">
      <alignment horizontal="left" vertical="top" wrapText="1"/>
    </xf>
    <xf numFmtId="165" fontId="5" fillId="2" borderId="1" xfId="0" applyNumberFormat="1" applyFont="1" applyFill="1" applyBorder="1" applyAlignment="1">
      <alignment horizontal="left" vertical="top" wrapText="1"/>
    </xf>
    <xf numFmtId="16" fontId="5" fillId="2" borderId="1" xfId="0" applyNumberFormat="1" applyFont="1" applyFill="1" applyBorder="1" applyAlignment="1">
      <alignment vertical="top" wrapText="1"/>
    </xf>
    <xf numFmtId="0" fontId="5" fillId="2" borderId="1" xfId="0" applyFont="1" applyFill="1" applyBorder="1" applyAlignment="1">
      <alignment vertical="top"/>
    </xf>
    <xf numFmtId="16" fontId="9" fillId="13" borderId="1" xfId="2" applyNumberFormat="1" applyFont="1" applyFill="1" applyBorder="1" applyAlignment="1">
      <alignment horizontal="left" vertical="top" wrapText="1"/>
    </xf>
    <xf numFmtId="0" fontId="10" fillId="0" borderId="1" xfId="2" applyFont="1" applyBorder="1" applyAlignment="1">
      <alignment horizontal="left" vertical="top" wrapText="1"/>
    </xf>
    <xf numFmtId="0" fontId="10" fillId="0" borderId="0" xfId="2" applyFont="1" applyAlignment="1">
      <alignment horizontal="left" vertical="top" wrapText="1"/>
    </xf>
    <xf numFmtId="0" fontId="5" fillId="0" borderId="0" xfId="0" applyFont="1" applyAlignment="1">
      <alignment horizontal="left"/>
    </xf>
    <xf numFmtId="0" fontId="5" fillId="0" borderId="0" xfId="0" applyFont="1" applyAlignment="1">
      <alignment horizontal="left" vertical="top" wrapText="1"/>
    </xf>
    <xf numFmtId="0" fontId="5" fillId="16" borderId="4" xfId="0" applyFont="1" applyFill="1" applyBorder="1" applyAlignment="1">
      <alignment horizontal="left" vertical="top" wrapText="1"/>
    </xf>
    <xf numFmtId="0" fontId="10" fillId="2" borderId="3" xfId="2" applyFont="1" applyFill="1" applyBorder="1" applyAlignment="1">
      <alignment horizontal="center" vertical="center" textRotation="90" wrapText="1"/>
    </xf>
    <xf numFmtId="0" fontId="10" fillId="2" borderId="4" xfId="2" applyFont="1" applyFill="1" applyBorder="1" applyAlignment="1">
      <alignment horizontal="center" vertical="center" textRotation="90" wrapText="1"/>
    </xf>
    <xf numFmtId="0" fontId="10" fillId="12" borderId="1" xfId="2" applyFont="1" applyFill="1" applyBorder="1" applyAlignment="1">
      <alignment horizontal="center" vertical="center" textRotation="90"/>
    </xf>
    <xf numFmtId="0" fontId="10" fillId="15" borderId="1" xfId="2" applyFont="1" applyFill="1" applyBorder="1" applyAlignment="1">
      <alignment horizontal="center" vertical="center" textRotation="90" wrapText="1"/>
    </xf>
    <xf numFmtId="0" fontId="10" fillId="6" borderId="5" xfId="0" applyFont="1" applyFill="1" applyBorder="1" applyAlignment="1">
      <alignment horizontal="center" vertical="center" textRotation="90"/>
    </xf>
    <xf numFmtId="0" fontId="10" fillId="6" borderId="6" xfId="0" applyFont="1" applyFill="1" applyBorder="1" applyAlignment="1">
      <alignment horizontal="center" vertical="center" textRotation="90"/>
    </xf>
    <xf numFmtId="0" fontId="10" fillId="6" borderId="7" xfId="0" applyFont="1" applyFill="1" applyBorder="1" applyAlignment="1">
      <alignment horizontal="center" vertical="center" textRotation="90"/>
    </xf>
    <xf numFmtId="0" fontId="10" fillId="13" borderId="3" xfId="2" applyFont="1" applyFill="1" applyBorder="1" applyAlignment="1">
      <alignment horizontal="center" vertical="center" textRotation="90"/>
    </xf>
    <xf numFmtId="0" fontId="10" fillId="15" borderId="4" xfId="2" applyFont="1" applyFill="1" applyBorder="1" applyAlignment="1">
      <alignment horizontal="center" vertical="center" textRotation="90"/>
    </xf>
    <xf numFmtId="0" fontId="10" fillId="13" borderId="4" xfId="2" applyFont="1" applyFill="1" applyBorder="1" applyAlignment="1">
      <alignment horizontal="center" vertical="center" textRotation="90"/>
    </xf>
    <xf numFmtId="0" fontId="10" fillId="13" borderId="2" xfId="2" applyFont="1" applyFill="1" applyBorder="1" applyAlignment="1">
      <alignment horizontal="center" vertical="center" textRotation="90"/>
    </xf>
    <xf numFmtId="1" fontId="9" fillId="6" borderId="3" xfId="2" applyNumberFormat="1" applyFont="1" applyFill="1" applyBorder="1" applyAlignment="1">
      <alignment horizontal="left" vertical="top" wrapText="1"/>
    </xf>
    <xf numFmtId="1" fontId="9" fillId="6" borderId="4" xfId="2" applyNumberFormat="1" applyFont="1" applyFill="1" applyBorder="1" applyAlignment="1">
      <alignment horizontal="left" vertical="top" wrapText="1"/>
    </xf>
    <xf numFmtId="1" fontId="9" fillId="6" borderId="2" xfId="2" applyNumberFormat="1" applyFont="1" applyFill="1" applyBorder="1" applyAlignment="1">
      <alignment horizontal="left" vertical="top" wrapText="1"/>
    </xf>
    <xf numFmtId="0" fontId="10" fillId="2" borderId="1" xfId="2" applyFont="1" applyFill="1" applyBorder="1" applyAlignment="1">
      <alignment horizontal="center" vertical="center" textRotation="90" wrapText="1"/>
    </xf>
    <xf numFmtId="0" fontId="10" fillId="3" borderId="1" xfId="2" applyFont="1" applyFill="1" applyBorder="1" applyAlignment="1">
      <alignment horizontal="center" vertical="center" textRotation="90" wrapText="1"/>
    </xf>
    <xf numFmtId="0" fontId="9" fillId="2" borderId="3" xfId="2" applyFont="1" applyFill="1" applyBorder="1" applyAlignment="1">
      <alignment horizontal="left" vertical="top" wrapText="1"/>
    </xf>
    <xf numFmtId="0" fontId="9" fillId="2" borderId="4" xfId="2" applyFont="1" applyFill="1" applyBorder="1" applyAlignment="1">
      <alignment horizontal="left" vertical="top" wrapText="1"/>
    </xf>
    <xf numFmtId="0" fontId="9" fillId="2" borderId="2" xfId="2" applyFont="1" applyFill="1" applyBorder="1" applyAlignment="1">
      <alignment horizontal="left" vertical="top" wrapText="1"/>
    </xf>
    <xf numFmtId="0" fontId="10" fillId="4" borderId="3" xfId="2" applyFont="1" applyFill="1" applyBorder="1" applyAlignment="1">
      <alignment horizontal="center" vertical="center" textRotation="90" wrapText="1"/>
    </xf>
    <xf numFmtId="0" fontId="10" fillId="4" borderId="4" xfId="2" applyFont="1" applyFill="1" applyBorder="1" applyAlignment="1">
      <alignment horizontal="center" vertical="center" textRotation="90" wrapText="1"/>
    </xf>
    <xf numFmtId="0" fontId="10" fillId="4" borderId="2" xfId="2" applyFont="1" applyFill="1" applyBorder="1" applyAlignment="1">
      <alignment horizontal="center" vertical="center" textRotation="90" wrapText="1"/>
    </xf>
    <xf numFmtId="0" fontId="10" fillId="6" borderId="3" xfId="2" applyFont="1" applyFill="1" applyBorder="1" applyAlignment="1">
      <alignment horizontal="center" vertical="center" textRotation="90" wrapText="1"/>
    </xf>
    <xf numFmtId="0" fontId="10" fillId="6" borderId="4" xfId="2" applyFont="1" applyFill="1" applyBorder="1" applyAlignment="1">
      <alignment horizontal="center" vertical="center" textRotation="90" wrapText="1"/>
    </xf>
    <xf numFmtId="0" fontId="10" fillId="6" borderId="2" xfId="2" applyFont="1" applyFill="1" applyBorder="1" applyAlignment="1">
      <alignment horizontal="center" vertical="center" textRotation="90" wrapText="1"/>
    </xf>
    <xf numFmtId="0" fontId="10" fillId="7" borderId="5" xfId="2" applyFont="1" applyFill="1" applyBorder="1" applyAlignment="1">
      <alignment horizontal="center" vertical="center" textRotation="90" wrapText="1"/>
    </xf>
    <xf numFmtId="0" fontId="10" fillId="7" borderId="7" xfId="2" applyFont="1" applyFill="1" applyBorder="1" applyAlignment="1">
      <alignment horizontal="center" vertical="center" textRotation="90" wrapText="1"/>
    </xf>
    <xf numFmtId="0" fontId="10" fillId="8" borderId="3" xfId="2" applyFont="1" applyFill="1" applyBorder="1" applyAlignment="1">
      <alignment horizontal="center" vertical="center" textRotation="90" wrapText="1"/>
    </xf>
    <xf numFmtId="0" fontId="10" fillId="8" borderId="4" xfId="2" applyFont="1" applyFill="1" applyBorder="1" applyAlignment="1">
      <alignment horizontal="center" vertical="center" textRotation="90" wrapText="1"/>
    </xf>
    <xf numFmtId="0" fontId="10" fillId="8" borderId="2" xfId="2" applyFont="1" applyFill="1" applyBorder="1" applyAlignment="1">
      <alignment horizontal="center" vertical="center" textRotation="90" wrapText="1"/>
    </xf>
    <xf numFmtId="0" fontId="10" fillId="9" borderId="3" xfId="2" applyFont="1" applyFill="1" applyBorder="1" applyAlignment="1">
      <alignment horizontal="center" vertical="center" textRotation="90" wrapText="1"/>
    </xf>
    <xf numFmtId="0" fontId="10" fillId="9" borderId="4" xfId="2" applyFont="1" applyFill="1" applyBorder="1" applyAlignment="1">
      <alignment horizontal="center" vertical="center" textRotation="90" wrapText="1"/>
    </xf>
    <xf numFmtId="0" fontId="10" fillId="9" borderId="2" xfId="2" applyFont="1" applyFill="1" applyBorder="1" applyAlignment="1">
      <alignment horizontal="center" vertical="center" textRotation="90" wrapText="1"/>
    </xf>
    <xf numFmtId="0" fontId="10" fillId="11" borderId="3" xfId="2" applyFont="1" applyFill="1" applyBorder="1" applyAlignment="1">
      <alignment horizontal="center" vertical="center" textRotation="90" wrapText="1"/>
    </xf>
    <xf numFmtId="0" fontId="10" fillId="11" borderId="4" xfId="2" applyFont="1" applyFill="1" applyBorder="1" applyAlignment="1">
      <alignment horizontal="center" vertical="center" textRotation="90" wrapText="1"/>
    </xf>
    <xf numFmtId="0" fontId="10" fillId="11" borderId="2" xfId="2" applyFont="1" applyFill="1" applyBorder="1" applyAlignment="1">
      <alignment horizontal="center" vertical="center" textRotation="90" wrapText="1"/>
    </xf>
    <xf numFmtId="0" fontId="9" fillId="8" borderId="3" xfId="0" applyFont="1" applyFill="1" applyBorder="1" applyAlignment="1">
      <alignment horizontal="left" vertical="top" wrapText="1"/>
    </xf>
    <xf numFmtId="0" fontId="9" fillId="8" borderId="2" xfId="0" applyFont="1" applyFill="1" applyBorder="1" applyAlignment="1">
      <alignment horizontal="left" vertical="top" wrapText="1"/>
    </xf>
    <xf numFmtId="0" fontId="5" fillId="16" borderId="3" xfId="0" applyFont="1" applyFill="1" applyBorder="1" applyAlignment="1">
      <alignment horizontal="left" vertical="top" wrapText="1"/>
    </xf>
    <xf numFmtId="0" fontId="5" fillId="16" borderId="4" xfId="0" applyFont="1" applyFill="1" applyBorder="1" applyAlignment="1">
      <alignment horizontal="left" vertical="top" wrapText="1"/>
    </xf>
    <xf numFmtId="0" fontId="5" fillId="16" borderId="2" xfId="0" applyFont="1" applyFill="1" applyBorder="1" applyAlignment="1">
      <alignment horizontal="left" vertical="top" wrapText="1"/>
    </xf>
    <xf numFmtId="0" fontId="10" fillId="15" borderId="3" xfId="2" applyFont="1" applyFill="1" applyBorder="1" applyAlignment="1">
      <alignment horizontal="center" vertical="center" textRotation="90" wrapText="1"/>
    </xf>
    <xf numFmtId="0" fontId="10" fillId="15" borderId="4" xfId="2" applyFont="1" applyFill="1" applyBorder="1" applyAlignment="1">
      <alignment horizontal="center" vertical="center" textRotation="90" wrapText="1"/>
    </xf>
    <xf numFmtId="0" fontId="10" fillId="15" borderId="2" xfId="2" applyFont="1" applyFill="1" applyBorder="1" applyAlignment="1">
      <alignment horizontal="center" vertical="center" textRotation="90" wrapText="1"/>
    </xf>
    <xf numFmtId="0" fontId="10" fillId="10" borderId="3" xfId="2" applyFont="1" applyFill="1" applyBorder="1" applyAlignment="1">
      <alignment horizontal="center" vertical="center" textRotation="90" wrapText="1"/>
    </xf>
    <xf numFmtId="0" fontId="10" fillId="10" borderId="4" xfId="2" applyFont="1" applyFill="1" applyBorder="1" applyAlignment="1">
      <alignment horizontal="center" vertical="center" textRotation="90" wrapText="1"/>
    </xf>
    <xf numFmtId="0" fontId="10" fillId="13" borderId="3" xfId="2" applyFont="1" applyFill="1" applyBorder="1" applyAlignment="1">
      <alignment horizontal="center" vertical="center" textRotation="90" wrapText="1"/>
    </xf>
    <xf numFmtId="0" fontId="10" fillId="13" borderId="2" xfId="2" applyFont="1" applyFill="1" applyBorder="1" applyAlignment="1">
      <alignment horizontal="center" vertical="center" textRotation="90" wrapText="1"/>
    </xf>
    <xf numFmtId="0" fontId="10" fillId="12" borderId="3" xfId="2" applyFont="1" applyFill="1" applyBorder="1" applyAlignment="1">
      <alignment horizontal="center" vertical="center" textRotation="90" wrapText="1"/>
    </xf>
    <xf numFmtId="0" fontId="10" fillId="12" borderId="2" xfId="2" applyFont="1" applyFill="1" applyBorder="1" applyAlignment="1">
      <alignment horizontal="center" vertical="center" textRotation="90" wrapText="1"/>
    </xf>
    <xf numFmtId="0" fontId="10" fillId="16" borderId="3" xfId="2" applyFont="1" applyFill="1" applyBorder="1" applyAlignment="1">
      <alignment horizontal="center" vertical="center" textRotation="90" wrapText="1"/>
    </xf>
    <xf numFmtId="0" fontId="10" fillId="16" borderId="4" xfId="2" applyFont="1" applyFill="1" applyBorder="1" applyAlignment="1">
      <alignment horizontal="center" vertical="center" textRotation="90" wrapText="1"/>
    </xf>
    <xf numFmtId="0" fontId="10" fillId="16" borderId="2" xfId="2" applyFont="1" applyFill="1" applyBorder="1" applyAlignment="1">
      <alignment horizontal="center" vertical="center" textRotation="90" wrapText="1"/>
    </xf>
    <xf numFmtId="0" fontId="10" fillId="0" borderId="4" xfId="2" applyFont="1" applyFill="1" applyBorder="1" applyAlignment="1">
      <alignment vertical="top" wrapText="1"/>
    </xf>
    <xf numFmtId="0" fontId="9" fillId="2" borderId="1" xfId="0" applyFont="1" applyFill="1" applyBorder="1" applyAlignment="1"/>
    <xf numFmtId="0" fontId="9" fillId="16" borderId="3" xfId="0" applyFont="1" applyFill="1" applyBorder="1" applyAlignment="1">
      <alignment vertical="top"/>
    </xf>
    <xf numFmtId="0" fontId="9" fillId="16" borderId="3" xfId="0" applyFont="1" applyFill="1" applyBorder="1" applyAlignment="1">
      <alignment vertical="top" wrapText="1"/>
    </xf>
    <xf numFmtId="0" fontId="10" fillId="16" borderId="3" xfId="2" applyFont="1" applyFill="1" applyBorder="1" applyAlignment="1">
      <alignment horizontal="center" vertical="center" textRotation="90"/>
    </xf>
    <xf numFmtId="0" fontId="8" fillId="16" borderId="1" xfId="0" applyFont="1" applyFill="1" applyBorder="1" applyAlignment="1">
      <alignment vertical="top" wrapText="1"/>
    </xf>
    <xf numFmtId="0" fontId="10" fillId="16" borderId="4" xfId="2" applyFont="1" applyFill="1" applyBorder="1" applyAlignment="1">
      <alignment horizontal="center" vertical="center" textRotation="90"/>
    </xf>
    <xf numFmtId="1" fontId="9" fillId="16" borderId="1" xfId="0" applyNumberFormat="1" applyFont="1" applyFill="1" applyBorder="1"/>
    <xf numFmtId="0" fontId="5" fillId="16" borderId="1" xfId="0" applyFont="1" applyFill="1" applyBorder="1" applyAlignment="1">
      <alignment vertical="top" wrapText="1"/>
    </xf>
    <xf numFmtId="0" fontId="5" fillId="16" borderId="1" xfId="0" applyFont="1" applyFill="1" applyBorder="1"/>
    <xf numFmtId="0" fontId="8" fillId="16" borderId="1" xfId="2" applyFont="1" applyFill="1" applyBorder="1" applyAlignment="1">
      <alignment horizontal="left" vertical="top" wrapText="1"/>
    </xf>
    <xf numFmtId="6" fontId="8" fillId="16" borderId="1" xfId="2" applyNumberFormat="1" applyFont="1" applyFill="1" applyBorder="1" applyAlignment="1">
      <alignment vertical="top" wrapText="1"/>
    </xf>
    <xf numFmtId="0" fontId="8" fillId="16" borderId="3" xfId="2" applyFont="1" applyFill="1" applyBorder="1" applyAlignment="1">
      <alignment vertical="top" wrapText="1"/>
    </xf>
    <xf numFmtId="0" fontId="8" fillId="16" borderId="1" xfId="2" applyFont="1" applyFill="1" applyBorder="1" applyAlignment="1">
      <alignment vertical="top" wrapText="1"/>
    </xf>
    <xf numFmtId="0" fontId="8" fillId="16" borderId="1" xfId="0" applyFont="1" applyFill="1" applyBorder="1"/>
    <xf numFmtId="0" fontId="5" fillId="16" borderId="1" xfId="2" applyFont="1" applyFill="1" applyBorder="1" applyAlignment="1">
      <alignment vertical="top" wrapText="1"/>
    </xf>
    <xf numFmtId="46" fontId="4" fillId="16" borderId="1" xfId="0" applyNumberFormat="1" applyFont="1" applyFill="1" applyBorder="1" applyAlignment="1">
      <alignment vertical="top" wrapText="1"/>
    </xf>
    <xf numFmtId="3" fontId="5" fillId="16" borderId="1" xfId="0" applyNumberFormat="1" applyFont="1" applyFill="1" applyBorder="1" applyAlignment="1">
      <alignment vertical="top" wrapText="1"/>
    </xf>
    <xf numFmtId="16" fontId="9" fillId="16" borderId="1" xfId="2" applyNumberFormat="1" applyFont="1" applyFill="1" applyBorder="1" applyAlignment="1">
      <alignment horizontal="left" vertical="top" wrapText="1"/>
    </xf>
    <xf numFmtId="6" fontId="5" fillId="16" borderId="1" xfId="0" applyNumberFormat="1" applyFont="1" applyFill="1" applyBorder="1" applyAlignment="1">
      <alignment vertical="top" wrapText="1"/>
    </xf>
    <xf numFmtId="0" fontId="5" fillId="16" borderId="1" xfId="0" applyFont="1" applyFill="1" applyBorder="1" applyAlignment="1">
      <alignment horizontal="left" vertical="top" wrapText="1"/>
    </xf>
    <xf numFmtId="0" fontId="7" fillId="16" borderId="9" xfId="0" applyFont="1" applyFill="1" applyBorder="1" applyAlignment="1">
      <alignment vertical="top" wrapText="1"/>
    </xf>
    <xf numFmtId="0" fontId="20" fillId="16" borderId="7" xfId="0" applyFont="1" applyFill="1" applyBorder="1" applyAlignment="1">
      <alignment vertical="top" wrapText="1"/>
    </xf>
    <xf numFmtId="0" fontId="17" fillId="16" borderId="0" xfId="0" applyFont="1" applyFill="1" applyAlignment="1">
      <alignment vertical="top" wrapText="1"/>
    </xf>
    <xf numFmtId="0" fontId="4" fillId="16" borderId="1" xfId="0" applyFont="1" applyFill="1" applyBorder="1" applyAlignment="1">
      <alignment horizontal="justify" vertical="top"/>
    </xf>
    <xf numFmtId="0" fontId="17" fillId="16" borderId="0" xfId="0" applyFont="1" applyFill="1" applyAlignment="1">
      <alignment horizontal="left" vertical="top" wrapText="1"/>
    </xf>
    <xf numFmtId="0" fontId="17" fillId="16" borderId="12" xfId="0" applyFont="1" applyFill="1" applyBorder="1" applyAlignment="1">
      <alignment vertical="top" wrapText="1"/>
    </xf>
    <xf numFmtId="0" fontId="17" fillId="16" borderId="11" xfId="0" applyFont="1" applyFill="1" applyBorder="1" applyAlignment="1">
      <alignment vertical="top" wrapText="1"/>
    </xf>
    <xf numFmtId="0" fontId="4" fillId="16" borderId="1" xfId="0" applyFont="1" applyFill="1" applyBorder="1" applyAlignment="1">
      <alignment horizontal="left" vertical="top" wrapText="1"/>
    </xf>
    <xf numFmtId="0" fontId="7" fillId="16" borderId="0" xfId="0" applyFont="1" applyFill="1" applyAlignment="1">
      <alignment vertical="top" wrapText="1"/>
    </xf>
    <xf numFmtId="0" fontId="4" fillId="16" borderId="4" xfId="0" applyFont="1" applyFill="1" applyBorder="1" applyAlignment="1">
      <alignment vertical="top" wrapText="1"/>
    </xf>
    <xf numFmtId="0" fontId="10" fillId="16" borderId="2" xfId="2" applyFont="1" applyFill="1" applyBorder="1" applyAlignment="1">
      <alignment horizontal="center" vertical="center" textRotation="90"/>
    </xf>
    <xf numFmtId="0" fontId="5" fillId="16" borderId="10" xfId="0" applyFont="1" applyFill="1" applyBorder="1" applyAlignment="1">
      <alignment vertical="top" wrapText="1"/>
    </xf>
    <xf numFmtId="0" fontId="5" fillId="16" borderId="2" xfId="0" applyFont="1" applyFill="1" applyBorder="1" applyAlignment="1">
      <alignment vertical="top" wrapText="1"/>
    </xf>
    <xf numFmtId="0" fontId="9" fillId="4" borderId="1" xfId="0" applyFont="1" applyFill="1" applyBorder="1" applyAlignment="1">
      <alignment horizontal="left" wrapText="1"/>
    </xf>
    <xf numFmtId="0" fontId="10" fillId="0" borderId="1" xfId="2" applyFont="1" applyBorder="1" applyAlignment="1">
      <alignment wrapText="1"/>
    </xf>
    <xf numFmtId="0" fontId="9" fillId="2" borderId="1" xfId="0" applyFont="1" applyFill="1" applyBorder="1" applyAlignment="1">
      <alignment horizontal="left" wrapText="1"/>
    </xf>
    <xf numFmtId="0" fontId="9" fillId="2" borderId="1" xfId="0" applyFont="1" applyFill="1" applyBorder="1" applyAlignment="1">
      <alignment wrapText="1"/>
    </xf>
    <xf numFmtId="0" fontId="9" fillId="3" borderId="1" xfId="0" applyFont="1" applyFill="1" applyBorder="1" applyAlignment="1">
      <alignment horizontal="left" wrapText="1"/>
    </xf>
    <xf numFmtId="0" fontId="9" fillId="6" borderId="1" xfId="0" applyFont="1" applyFill="1" applyBorder="1" applyAlignment="1">
      <alignment wrapText="1"/>
    </xf>
    <xf numFmtId="0" fontId="9" fillId="6" borderId="1" xfId="0" applyFont="1" applyFill="1" applyBorder="1" applyAlignment="1">
      <alignment horizontal="left" wrapText="1"/>
    </xf>
    <xf numFmtId="0" fontId="5" fillId="16" borderId="1" xfId="2" applyFont="1" applyFill="1" applyBorder="1" applyAlignment="1">
      <alignment horizontal="left" wrapText="1"/>
    </xf>
    <xf numFmtId="0" fontId="9" fillId="7" borderId="1" xfId="0" applyFont="1" applyFill="1" applyBorder="1" applyAlignment="1">
      <alignment horizontal="left" wrapText="1"/>
    </xf>
    <xf numFmtId="0" fontId="9" fillId="8" borderId="1" xfId="0" applyFont="1" applyFill="1" applyBorder="1" applyAlignment="1">
      <alignment horizontal="left" wrapText="1"/>
    </xf>
    <xf numFmtId="0" fontId="9" fillId="9" borderId="1" xfId="0" applyFont="1" applyFill="1" applyBorder="1" applyAlignment="1">
      <alignment horizontal="left" wrapText="1"/>
    </xf>
    <xf numFmtId="0" fontId="9" fillId="13" borderId="1" xfId="0" applyFont="1" applyFill="1" applyBorder="1" applyAlignment="1">
      <alignment horizontal="left" wrapText="1"/>
    </xf>
    <xf numFmtId="0" fontId="9" fillId="13" borderId="1" xfId="0" applyFont="1" applyFill="1" applyBorder="1" applyAlignment="1">
      <alignment wrapText="1"/>
    </xf>
    <xf numFmtId="0" fontId="9" fillId="12" borderId="1" xfId="0" applyFont="1" applyFill="1" applyBorder="1" applyAlignment="1">
      <alignment horizontal="left" wrapText="1"/>
    </xf>
    <xf numFmtId="0" fontId="9" fillId="12" borderId="1" xfId="0" applyFont="1" applyFill="1" applyBorder="1" applyAlignment="1">
      <alignment wrapText="1"/>
    </xf>
    <xf numFmtId="0" fontId="9" fillId="16" borderId="1" xfId="0" applyFont="1" applyFill="1" applyBorder="1" applyAlignment="1">
      <alignment horizontal="left" wrapText="1"/>
    </xf>
    <xf numFmtId="0" fontId="9" fillId="16" borderId="1" xfId="0" applyFont="1" applyFill="1" applyBorder="1" applyAlignment="1">
      <alignment wrapText="1"/>
    </xf>
    <xf numFmtId="0" fontId="9" fillId="15" borderId="1" xfId="0" applyFont="1" applyFill="1" applyBorder="1" applyAlignment="1">
      <alignment horizontal="left" wrapText="1"/>
    </xf>
    <xf numFmtId="0" fontId="9" fillId="15" borderId="1" xfId="0" applyFont="1" applyFill="1" applyBorder="1" applyAlignment="1">
      <alignment wrapText="1"/>
    </xf>
    <xf numFmtId="0" fontId="9" fillId="10" borderId="1" xfId="0" applyFont="1" applyFill="1" applyBorder="1" applyAlignment="1">
      <alignment horizontal="left" wrapText="1"/>
    </xf>
    <xf numFmtId="0" fontId="9" fillId="11" borderId="1" xfId="0" applyFont="1" applyFill="1" applyBorder="1" applyAlignment="1">
      <alignment horizontal="left" wrapText="1"/>
    </xf>
    <xf numFmtId="0" fontId="10" fillId="0" borderId="1" xfId="2" applyFont="1" applyBorder="1" applyAlignment="1">
      <alignment horizontal="left" wrapText="1"/>
    </xf>
    <xf numFmtId="0" fontId="5" fillId="2" borderId="1" xfId="0" applyFont="1" applyFill="1" applyBorder="1" applyAlignment="1">
      <alignment horizontal="left" wrapText="1"/>
    </xf>
    <xf numFmtId="0" fontId="5" fillId="10" borderId="1" xfId="0" applyFont="1" applyFill="1" applyBorder="1" applyAlignment="1">
      <alignment horizontal="left" wrapText="1"/>
    </xf>
    <xf numFmtId="0" fontId="5" fillId="11" borderId="1" xfId="0" applyFont="1" applyFill="1" applyBorder="1" applyAlignment="1">
      <alignment horizontal="left" wrapText="1"/>
    </xf>
    <xf numFmtId="0" fontId="9" fillId="11" borderId="1" xfId="0" applyFont="1" applyFill="1" applyBorder="1" applyAlignment="1">
      <alignment horizontal="left"/>
    </xf>
    <xf numFmtId="0" fontId="4" fillId="0" borderId="0" xfId="0" applyFont="1" applyAlignment="1">
      <alignment horizontal="left"/>
    </xf>
    <xf numFmtId="0" fontId="9" fillId="2" borderId="3" xfId="0" applyFont="1" applyFill="1" applyBorder="1" applyAlignment="1">
      <alignment wrapText="1"/>
    </xf>
    <xf numFmtId="0" fontId="8" fillId="2" borderId="1" xfId="0" applyFont="1" applyFill="1" applyBorder="1" applyAlignment="1">
      <alignment horizontal="left" wrapText="1"/>
    </xf>
    <xf numFmtId="0" fontId="8" fillId="2" borderId="1" xfId="0" applyFont="1" applyFill="1" applyBorder="1" applyAlignment="1">
      <alignment wrapText="1"/>
    </xf>
    <xf numFmtId="0" fontId="8" fillId="12" borderId="1" xfId="0" applyFont="1" applyFill="1" applyBorder="1" applyAlignment="1">
      <alignment horizontal="left" wrapText="1"/>
    </xf>
    <xf numFmtId="0" fontId="8" fillId="12" borderId="1" xfId="0" applyFont="1" applyFill="1" applyBorder="1" applyAlignment="1">
      <alignment wrapText="1"/>
    </xf>
    <xf numFmtId="0" fontId="9" fillId="12" borderId="10" xfId="0" applyFont="1" applyFill="1" applyBorder="1" applyAlignment="1">
      <alignment wrapText="1"/>
    </xf>
    <xf numFmtId="0" fontId="8" fillId="16" borderId="1" xfId="0" applyFont="1" applyFill="1" applyBorder="1" applyAlignment="1">
      <alignment horizontal="left" wrapText="1"/>
    </xf>
    <xf numFmtId="0" fontId="8" fillId="16" borderId="1" xfId="0" applyFont="1" applyFill="1" applyBorder="1" applyAlignment="1">
      <alignment wrapText="1"/>
    </xf>
    <xf numFmtId="0" fontId="5" fillId="16" borderId="1" xfId="0" applyFont="1" applyFill="1" applyBorder="1" applyAlignment="1">
      <alignment wrapText="1"/>
    </xf>
    <xf numFmtId="0" fontId="7" fillId="16" borderId="1" xfId="0" applyFont="1" applyFill="1" applyBorder="1" applyAlignment="1">
      <alignment horizontal="left" wrapText="1"/>
    </xf>
    <xf numFmtId="0" fontId="9" fillId="16" borderId="10" xfId="0" applyFont="1" applyFill="1" applyBorder="1" applyAlignment="1">
      <alignment wrapText="1"/>
    </xf>
    <xf numFmtId="0" fontId="8" fillId="6" borderId="1" xfId="0" applyFont="1" applyFill="1" applyBorder="1" applyAlignment="1">
      <alignment horizontal="left" wrapText="1"/>
    </xf>
    <xf numFmtId="0" fontId="8" fillId="6" borderId="1" xfId="0" applyFont="1" applyFill="1" applyBorder="1" applyAlignment="1">
      <alignment wrapText="1"/>
    </xf>
    <xf numFmtId="0" fontId="9" fillId="14" borderId="1" xfId="0" applyFont="1" applyFill="1" applyBorder="1" applyAlignment="1">
      <alignment horizontal="left" wrapText="1"/>
    </xf>
    <xf numFmtId="0" fontId="9" fillId="14" borderId="1" xfId="0" applyFont="1" applyFill="1" applyBorder="1" applyAlignment="1">
      <alignment wrapText="1"/>
    </xf>
    <xf numFmtId="0" fontId="8" fillId="15" borderId="1" xfId="0" applyFont="1" applyFill="1" applyBorder="1" applyAlignment="1">
      <alignment horizontal="left" wrapText="1"/>
    </xf>
    <xf numFmtId="0" fontId="8" fillId="15" borderId="1" xfId="0" applyFont="1" applyFill="1" applyBorder="1" applyAlignment="1">
      <alignment wrapText="1"/>
    </xf>
    <xf numFmtId="0" fontId="1" fillId="0" borderId="0" xfId="0" applyFont="1" applyAlignment="1"/>
    <xf numFmtId="0" fontId="10" fillId="2" borderId="1" xfId="0" applyFont="1" applyFill="1" applyBorder="1" applyAlignment="1">
      <alignment horizontal="center" vertical="center" textRotation="90"/>
    </xf>
    <xf numFmtId="0" fontId="5" fillId="2" borderId="1" xfId="0" applyFont="1" applyFill="1" applyBorder="1" applyAlignment="1">
      <alignment horizontal="left" vertical="top"/>
    </xf>
    <xf numFmtId="0" fontId="5" fillId="2" borderId="3" xfId="0" applyFont="1" applyFill="1" applyBorder="1" applyAlignment="1">
      <alignment horizontal="left" vertical="top" wrapText="1"/>
    </xf>
    <xf numFmtId="0" fontId="9" fillId="22" borderId="1" xfId="0" applyFont="1" applyFill="1" applyBorder="1" applyAlignment="1">
      <alignment horizontal="left" vertical="top" wrapText="1"/>
    </xf>
    <xf numFmtId="0" fontId="5" fillId="2" borderId="2" xfId="0" applyFont="1" applyFill="1" applyBorder="1" applyAlignment="1">
      <alignment horizontal="left" vertical="top" wrapText="1"/>
    </xf>
  </cellXfs>
  <cellStyles count="6">
    <cellStyle name="Comma" xfId="3" builtinId="3"/>
    <cellStyle name="Comma 2" xfId="4" xr:uid="{D5238EEF-F51E-41E5-BE15-984E7BBB3ACB}"/>
    <cellStyle name="Currency" xfId="1" builtinId="4"/>
    <cellStyle name="Currency 2" xfId="5" xr:uid="{9E33FCD6-2EDE-40A5-A63B-B6C97F75ED20}"/>
    <cellStyle name="Normal" xfId="0" builtinId="0"/>
    <cellStyle name="Normal 2" xfId="2" xr:uid="{1964661D-F4EB-436D-8C09-D380AA4C711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A740E-6E42-4EB1-A28F-9B18D7D81A9E}">
  <sheetPr codeName="Sheet1"/>
  <dimension ref="A1:L66"/>
  <sheetViews>
    <sheetView zoomScale="25" zoomScaleNormal="25" workbookViewId="0">
      <pane xSplit="3" ySplit="1" topLeftCell="D61" activePane="bottomRight" state="frozen"/>
      <selection pane="topRight" activeCell="D1" sqref="D1"/>
      <selection pane="bottomLeft" activeCell="A2" sqref="A2"/>
      <selection pane="bottomRight" activeCell="J31" sqref="J31"/>
    </sheetView>
  </sheetViews>
  <sheetFormatPr defaultColWidth="9.1796875" defaultRowHeight="14.5" x14ac:dyDescent="0.35"/>
  <cols>
    <col min="1" max="1" width="8" style="13" bestFit="1" customWidth="1"/>
    <col min="2" max="2" width="9.453125" style="13" customWidth="1"/>
    <col min="3" max="3" width="49.1796875" style="338" customWidth="1"/>
    <col min="4" max="4" width="26.81640625" style="338" customWidth="1"/>
    <col min="5" max="5" width="58.81640625" style="13" customWidth="1"/>
    <col min="6" max="6" width="48.81640625" style="13" customWidth="1"/>
    <col min="7" max="7" width="161.7265625" style="13" customWidth="1"/>
    <col min="8" max="8" width="48.81640625" style="13" customWidth="1"/>
    <col min="9" max="9" width="27.81640625" style="16" bestFit="1" customWidth="1"/>
    <col min="10" max="10" width="60.26953125" style="13" customWidth="1"/>
    <col min="11" max="11" width="21.453125" style="13" customWidth="1"/>
    <col min="12" max="16384" width="9.1796875" style="13"/>
  </cols>
  <sheetData>
    <row r="1" spans="1:11" ht="28" x14ac:dyDescent="0.35">
      <c r="A1" s="10" t="s">
        <v>0</v>
      </c>
      <c r="B1" s="11" t="s">
        <v>1</v>
      </c>
      <c r="C1" s="295" t="s">
        <v>2</v>
      </c>
      <c r="D1" s="295" t="s">
        <v>3</v>
      </c>
      <c r="E1" s="11" t="s">
        <v>4</v>
      </c>
      <c r="F1" s="11" t="s">
        <v>5</v>
      </c>
      <c r="G1" s="11" t="s">
        <v>6</v>
      </c>
      <c r="H1" s="12" t="s">
        <v>7</v>
      </c>
      <c r="I1" s="11" t="s">
        <v>8</v>
      </c>
      <c r="J1" s="11" t="s">
        <v>9</v>
      </c>
      <c r="K1" s="260"/>
    </row>
    <row r="2" spans="1:11" s="16" customFormat="1" ht="409" customHeight="1" x14ac:dyDescent="0.3">
      <c r="A2" s="207" t="s">
        <v>10</v>
      </c>
      <c r="B2" s="261">
        <v>1353</v>
      </c>
      <c r="C2" s="296" t="s">
        <v>11</v>
      </c>
      <c r="D2" s="321" t="s">
        <v>12</v>
      </c>
      <c r="E2" s="49" t="s">
        <v>13</v>
      </c>
      <c r="F2" s="50" t="s">
        <v>14</v>
      </c>
      <c r="G2" s="49" t="s">
        <v>15</v>
      </c>
      <c r="H2" s="49" t="s">
        <v>16</v>
      </c>
      <c r="I2" s="49" t="s">
        <v>17</v>
      </c>
      <c r="J2" s="49" t="s">
        <v>18</v>
      </c>
    </row>
    <row r="3" spans="1:11" s="16" customFormat="1" ht="132.5" customHeight="1" x14ac:dyDescent="0.3">
      <c r="A3" s="208"/>
      <c r="B3" s="185">
        <v>1528</v>
      </c>
      <c r="C3" s="322" t="s">
        <v>19</v>
      </c>
      <c r="D3" s="323" t="s">
        <v>20</v>
      </c>
      <c r="E3" s="197" t="s">
        <v>808</v>
      </c>
      <c r="F3" s="196" t="s">
        <v>39</v>
      </c>
      <c r="G3" s="196" t="s">
        <v>809</v>
      </c>
      <c r="H3" s="14" t="s">
        <v>804</v>
      </c>
      <c r="I3" s="196" t="s">
        <v>22</v>
      </c>
      <c r="J3" s="196" t="s">
        <v>821</v>
      </c>
    </row>
    <row r="4" spans="1:11" s="16" customFormat="1" ht="84" x14ac:dyDescent="0.3">
      <c r="A4" s="208"/>
      <c r="B4" s="185">
        <v>1530</v>
      </c>
      <c r="C4" s="322" t="s">
        <v>23</v>
      </c>
      <c r="D4" s="323" t="s">
        <v>24</v>
      </c>
      <c r="E4" s="196" t="s">
        <v>808</v>
      </c>
      <c r="F4" s="196" t="s">
        <v>39</v>
      </c>
      <c r="G4" s="196" t="s">
        <v>810</v>
      </c>
      <c r="H4" s="14" t="s">
        <v>804</v>
      </c>
      <c r="I4" s="196" t="s">
        <v>22</v>
      </c>
      <c r="J4" s="197" t="s">
        <v>803</v>
      </c>
    </row>
    <row r="5" spans="1:11" s="16" customFormat="1" ht="224" x14ac:dyDescent="0.3">
      <c r="A5" s="208"/>
      <c r="B5" s="185">
        <v>1565</v>
      </c>
      <c r="C5" s="322" t="s">
        <v>25</v>
      </c>
      <c r="D5" s="323" t="s">
        <v>26</v>
      </c>
      <c r="E5" s="165" t="s">
        <v>27</v>
      </c>
      <c r="F5" s="17" t="s">
        <v>827</v>
      </c>
      <c r="G5" s="165" t="s">
        <v>28</v>
      </c>
      <c r="H5" s="18" t="s">
        <v>29</v>
      </c>
      <c r="I5" s="14" t="s">
        <v>30</v>
      </c>
      <c r="J5" s="14" t="s">
        <v>828</v>
      </c>
    </row>
    <row r="6" spans="1:11" s="16" customFormat="1" ht="182" x14ac:dyDescent="0.3">
      <c r="A6" s="208"/>
      <c r="B6" s="81">
        <v>1591</v>
      </c>
      <c r="C6" s="296" t="s">
        <v>32</v>
      </c>
      <c r="D6" s="297" t="s">
        <v>33</v>
      </c>
      <c r="E6" s="83" t="s">
        <v>811</v>
      </c>
      <c r="F6" s="198" t="s">
        <v>39</v>
      </c>
      <c r="G6" s="14" t="s">
        <v>34</v>
      </c>
      <c r="H6" s="199" t="s">
        <v>812</v>
      </c>
      <c r="I6" s="200" t="s">
        <v>17</v>
      </c>
      <c r="J6" s="191" t="s">
        <v>35</v>
      </c>
    </row>
    <row r="7" spans="1:11" s="16" customFormat="1" ht="266" x14ac:dyDescent="0.3">
      <c r="A7" s="208"/>
      <c r="B7" s="81">
        <v>1615</v>
      </c>
      <c r="C7" s="296" t="s">
        <v>36</v>
      </c>
      <c r="D7" s="297" t="s">
        <v>37</v>
      </c>
      <c r="E7" s="14" t="s">
        <v>38</v>
      </c>
      <c r="F7" s="15" t="s">
        <v>39</v>
      </c>
      <c r="G7" s="14" t="s">
        <v>829</v>
      </c>
      <c r="H7" s="14" t="s">
        <v>40</v>
      </c>
      <c r="I7" s="14" t="s">
        <v>41</v>
      </c>
      <c r="J7" s="14" t="s">
        <v>830</v>
      </c>
    </row>
    <row r="8" spans="1:11" s="16" customFormat="1" ht="98" x14ac:dyDescent="0.3">
      <c r="A8" s="209" t="s">
        <v>42</v>
      </c>
      <c r="B8" s="186">
        <v>1426</v>
      </c>
      <c r="C8" s="324" t="s">
        <v>43</v>
      </c>
      <c r="D8" s="325" t="s">
        <v>44</v>
      </c>
      <c r="E8" s="192" t="s">
        <v>45</v>
      </c>
      <c r="F8" s="192" t="s">
        <v>46</v>
      </c>
      <c r="G8" s="192" t="s">
        <v>47</v>
      </c>
      <c r="H8" s="192" t="s">
        <v>48</v>
      </c>
      <c r="I8" s="192" t="s">
        <v>17</v>
      </c>
      <c r="J8" s="192" t="s">
        <v>49</v>
      </c>
    </row>
    <row r="9" spans="1:11" s="16" customFormat="1" ht="409.5" x14ac:dyDescent="0.3">
      <c r="A9" s="209"/>
      <c r="B9" s="186">
        <v>1458</v>
      </c>
      <c r="C9" s="324" t="s">
        <v>50</v>
      </c>
      <c r="D9" s="325" t="s">
        <v>44</v>
      </c>
      <c r="E9" s="22" t="s">
        <v>51</v>
      </c>
      <c r="F9" s="22" t="s">
        <v>51</v>
      </c>
      <c r="G9" s="22" t="s">
        <v>52</v>
      </c>
      <c r="H9" s="22" t="s">
        <v>53</v>
      </c>
      <c r="I9" s="193" t="s">
        <v>17</v>
      </c>
      <c r="J9" s="22" t="s">
        <v>54</v>
      </c>
    </row>
    <row r="10" spans="1:11" s="16" customFormat="1" ht="80.5" customHeight="1" x14ac:dyDescent="0.3">
      <c r="A10" s="209"/>
      <c r="B10" s="186">
        <v>1459</v>
      </c>
      <c r="C10" s="324" t="s">
        <v>55</v>
      </c>
      <c r="D10" s="325" t="s">
        <v>44</v>
      </c>
      <c r="E10" s="194" t="s">
        <v>56</v>
      </c>
      <c r="F10" s="194" t="s">
        <v>57</v>
      </c>
      <c r="G10" s="194" t="s">
        <v>58</v>
      </c>
      <c r="H10" s="194" t="s">
        <v>59</v>
      </c>
      <c r="I10" s="194" t="s">
        <v>17</v>
      </c>
      <c r="J10" s="194" t="s">
        <v>60</v>
      </c>
    </row>
    <row r="11" spans="1:11" s="16" customFormat="1" ht="182" x14ac:dyDescent="0.3">
      <c r="A11" s="209"/>
      <c r="B11" s="186">
        <v>1495</v>
      </c>
      <c r="C11" s="324" t="s">
        <v>61</v>
      </c>
      <c r="D11" s="325" t="s">
        <v>44</v>
      </c>
      <c r="E11" s="194" t="s">
        <v>62</v>
      </c>
      <c r="F11" s="195" t="s">
        <v>63</v>
      </c>
      <c r="G11" s="194" t="s">
        <v>64</v>
      </c>
      <c r="H11" s="194" t="s">
        <v>831</v>
      </c>
      <c r="I11" s="194" t="s">
        <v>65</v>
      </c>
      <c r="J11" s="194" t="s">
        <v>832</v>
      </c>
    </row>
    <row r="12" spans="1:11" s="16" customFormat="1" ht="210" x14ac:dyDescent="0.3">
      <c r="A12" s="209"/>
      <c r="B12" s="186">
        <v>1534</v>
      </c>
      <c r="C12" s="324" t="s">
        <v>66</v>
      </c>
      <c r="D12" s="325" t="s">
        <v>44</v>
      </c>
      <c r="E12" s="19" t="s">
        <v>67</v>
      </c>
      <c r="F12" s="19" t="s">
        <v>68</v>
      </c>
      <c r="G12" s="21" t="s">
        <v>69</v>
      </c>
      <c r="H12" s="19" t="s">
        <v>70</v>
      </c>
      <c r="I12" s="20" t="s">
        <v>71</v>
      </c>
      <c r="J12" s="19" t="s">
        <v>72</v>
      </c>
    </row>
    <row r="13" spans="1:11" s="16" customFormat="1" ht="182" x14ac:dyDescent="0.3">
      <c r="A13" s="209"/>
      <c r="B13" s="186">
        <v>1535</v>
      </c>
      <c r="C13" s="324" t="s">
        <v>73</v>
      </c>
      <c r="D13" s="325" t="s">
        <v>74</v>
      </c>
      <c r="E13" s="62" t="s">
        <v>75</v>
      </c>
      <c r="F13" s="62" t="s">
        <v>76</v>
      </c>
      <c r="G13" s="62" t="s">
        <v>77</v>
      </c>
      <c r="H13" s="62" t="s">
        <v>78</v>
      </c>
      <c r="I13" s="19" t="s">
        <v>79</v>
      </c>
      <c r="J13" s="19" t="s">
        <v>80</v>
      </c>
    </row>
    <row r="14" spans="1:11" s="16" customFormat="1" ht="112" x14ac:dyDescent="0.3">
      <c r="A14" s="209"/>
      <c r="B14" s="186">
        <v>1550</v>
      </c>
      <c r="C14" s="324" t="s">
        <v>81</v>
      </c>
      <c r="D14" s="325" t="s">
        <v>44</v>
      </c>
      <c r="E14" s="194" t="s">
        <v>82</v>
      </c>
      <c r="F14" s="195" t="s">
        <v>83</v>
      </c>
      <c r="G14" s="194" t="s">
        <v>84</v>
      </c>
      <c r="H14" s="194" t="s">
        <v>85</v>
      </c>
      <c r="I14" s="194" t="s">
        <v>17</v>
      </c>
      <c r="J14" s="194" t="s">
        <v>86</v>
      </c>
    </row>
    <row r="15" spans="1:11" s="16" customFormat="1" ht="154" x14ac:dyDescent="0.3">
      <c r="A15" s="209"/>
      <c r="B15" s="186">
        <v>1551</v>
      </c>
      <c r="C15" s="324" t="s">
        <v>87</v>
      </c>
      <c r="D15" s="325" t="s">
        <v>44</v>
      </c>
      <c r="E15" s="163" t="s">
        <v>88</v>
      </c>
      <c r="F15" s="164" t="s">
        <v>89</v>
      </c>
      <c r="G15" s="163" t="s">
        <v>90</v>
      </c>
      <c r="H15" s="163" t="s">
        <v>91</v>
      </c>
      <c r="I15" s="163" t="s">
        <v>30</v>
      </c>
      <c r="J15" s="163" t="s">
        <v>31</v>
      </c>
    </row>
    <row r="16" spans="1:11" s="16" customFormat="1" ht="84" x14ac:dyDescent="0.3">
      <c r="A16" s="209"/>
      <c r="B16" s="186">
        <v>1557</v>
      </c>
      <c r="C16" s="324" t="s">
        <v>92</v>
      </c>
      <c r="D16" s="325" t="s">
        <v>37</v>
      </c>
      <c r="E16" s="194" t="s">
        <v>93</v>
      </c>
      <c r="F16" s="195" t="s">
        <v>94</v>
      </c>
      <c r="G16" s="194" t="s">
        <v>95</v>
      </c>
      <c r="H16" s="194" t="s">
        <v>59</v>
      </c>
      <c r="I16" s="194" t="s">
        <v>17</v>
      </c>
      <c r="J16" s="194" t="s">
        <v>96</v>
      </c>
    </row>
    <row r="17" spans="1:12" s="16" customFormat="1" ht="112" x14ac:dyDescent="0.3">
      <c r="A17" s="209"/>
      <c r="B17" s="186">
        <v>1566</v>
      </c>
      <c r="C17" s="324" t="s">
        <v>97</v>
      </c>
      <c r="D17" s="325" t="s">
        <v>44</v>
      </c>
      <c r="E17" s="194" t="s">
        <v>98</v>
      </c>
      <c r="F17" s="195" t="s">
        <v>99</v>
      </c>
      <c r="G17" s="194" t="s">
        <v>100</v>
      </c>
      <c r="H17" s="194" t="s">
        <v>101</v>
      </c>
      <c r="I17" s="194" t="s">
        <v>17</v>
      </c>
      <c r="J17" s="194" t="s">
        <v>86</v>
      </c>
    </row>
    <row r="18" spans="1:12" s="16" customFormat="1" ht="238" x14ac:dyDescent="0.3">
      <c r="A18" s="209"/>
      <c r="B18" s="106">
        <v>1592</v>
      </c>
      <c r="C18" s="307" t="s">
        <v>102</v>
      </c>
      <c r="D18" s="326" t="s">
        <v>103</v>
      </c>
      <c r="E18" s="54" t="s">
        <v>104</v>
      </c>
      <c r="F18" s="55" t="s">
        <v>105</v>
      </c>
      <c r="G18" s="56" t="s">
        <v>106</v>
      </c>
      <c r="H18" s="42" t="s">
        <v>107</v>
      </c>
      <c r="I18" s="20" t="s">
        <v>17</v>
      </c>
      <c r="J18" s="21" t="s">
        <v>820</v>
      </c>
      <c r="K18" s="9"/>
    </row>
    <row r="19" spans="1:12" s="16" customFormat="1" ht="266" x14ac:dyDescent="0.3">
      <c r="A19" s="209"/>
      <c r="B19" s="106">
        <v>1593</v>
      </c>
      <c r="C19" s="307" t="s">
        <v>108</v>
      </c>
      <c r="D19" s="308" t="s">
        <v>103</v>
      </c>
      <c r="E19" s="47" t="s">
        <v>109</v>
      </c>
      <c r="F19" s="47" t="s">
        <v>110</v>
      </c>
      <c r="G19" s="23" t="s">
        <v>111</v>
      </c>
      <c r="H19" s="19" t="s">
        <v>112</v>
      </c>
      <c r="I19" s="19" t="s">
        <v>113</v>
      </c>
      <c r="J19" s="19" t="s">
        <v>114</v>
      </c>
    </row>
    <row r="20" spans="1:12" s="16" customFormat="1" ht="64" customHeight="1" x14ac:dyDescent="0.3">
      <c r="A20" s="264" t="s">
        <v>115</v>
      </c>
      <c r="B20" s="108">
        <v>1382</v>
      </c>
      <c r="C20" s="327" t="s">
        <v>116</v>
      </c>
      <c r="D20" s="328" t="s">
        <v>117</v>
      </c>
      <c r="E20" s="126" t="s">
        <v>118</v>
      </c>
      <c r="F20" s="126" t="s">
        <v>119</v>
      </c>
      <c r="G20" s="126" t="s">
        <v>120</v>
      </c>
      <c r="H20" s="265" t="s">
        <v>121</v>
      </c>
      <c r="I20" s="265" t="s">
        <v>17</v>
      </c>
      <c r="J20" s="126" t="s">
        <v>122</v>
      </c>
    </row>
    <row r="21" spans="1:12" s="16" customFormat="1" ht="70" x14ac:dyDescent="0.3">
      <c r="A21" s="266"/>
      <c r="B21" s="267">
        <v>1386</v>
      </c>
      <c r="C21" s="310" t="s">
        <v>123</v>
      </c>
      <c r="D21" s="310" t="s">
        <v>117</v>
      </c>
      <c r="E21" s="268" t="s">
        <v>124</v>
      </c>
      <c r="F21" s="268" t="s">
        <v>125</v>
      </c>
      <c r="G21" s="268" t="s">
        <v>126</v>
      </c>
      <c r="H21" s="268" t="s">
        <v>127</v>
      </c>
      <c r="I21" s="46" t="s">
        <v>17</v>
      </c>
      <c r="J21" s="268" t="s">
        <v>128</v>
      </c>
    </row>
    <row r="22" spans="1:12" s="16" customFormat="1" ht="81.5" customHeight="1" x14ac:dyDescent="0.3">
      <c r="A22" s="266"/>
      <c r="B22" s="269">
        <v>1437</v>
      </c>
      <c r="C22" s="327" t="s">
        <v>129</v>
      </c>
      <c r="D22" s="329" t="s">
        <v>130</v>
      </c>
      <c r="E22" s="270" t="s">
        <v>131</v>
      </c>
      <c r="F22" s="271" t="s">
        <v>132</v>
      </c>
      <c r="G22" s="272" t="s">
        <v>133</v>
      </c>
      <c r="H22" s="273" t="s">
        <v>134</v>
      </c>
      <c r="I22" s="273" t="s">
        <v>17</v>
      </c>
      <c r="J22" s="273" t="s">
        <v>122</v>
      </c>
    </row>
    <row r="23" spans="1:12" s="16" customFormat="1" ht="141" customHeight="1" x14ac:dyDescent="0.3">
      <c r="A23" s="266"/>
      <c r="B23" s="274">
        <v>1488</v>
      </c>
      <c r="C23" s="327" t="s">
        <v>135</v>
      </c>
      <c r="D23" s="328" t="s">
        <v>117</v>
      </c>
      <c r="E23" s="270" t="s">
        <v>136</v>
      </c>
      <c r="F23" s="270" t="s">
        <v>137</v>
      </c>
      <c r="G23" s="270" t="s">
        <v>138</v>
      </c>
      <c r="H23" s="270" t="s">
        <v>139</v>
      </c>
      <c r="I23" s="270" t="s">
        <v>17</v>
      </c>
      <c r="J23" s="270" t="s">
        <v>140</v>
      </c>
    </row>
    <row r="24" spans="1:12" s="16" customFormat="1" ht="112" x14ac:dyDescent="0.3">
      <c r="A24" s="266"/>
      <c r="B24" s="274">
        <v>1504</v>
      </c>
      <c r="C24" s="327" t="s">
        <v>141</v>
      </c>
      <c r="D24" s="328" t="s">
        <v>117</v>
      </c>
      <c r="E24" s="270" t="s">
        <v>142</v>
      </c>
      <c r="F24" s="270" t="s">
        <v>143</v>
      </c>
      <c r="G24" s="270" t="s">
        <v>144</v>
      </c>
      <c r="H24" s="270" t="s">
        <v>145</v>
      </c>
      <c r="I24" s="270" t="s">
        <v>71</v>
      </c>
      <c r="J24" s="270" t="s">
        <v>146</v>
      </c>
    </row>
    <row r="25" spans="1:12" s="16" customFormat="1" ht="139.5" customHeight="1" x14ac:dyDescent="0.3">
      <c r="A25" s="266"/>
      <c r="B25" s="274">
        <v>1505</v>
      </c>
      <c r="C25" s="330" t="s">
        <v>147</v>
      </c>
      <c r="D25" s="328" t="s">
        <v>117</v>
      </c>
      <c r="E25" s="268" t="s">
        <v>148</v>
      </c>
      <c r="F25" s="268" t="s">
        <v>149</v>
      </c>
      <c r="G25" s="275" t="s">
        <v>150</v>
      </c>
      <c r="H25" s="276" t="s">
        <v>833</v>
      </c>
      <c r="I25" s="268" t="s">
        <v>151</v>
      </c>
      <c r="J25" s="268" t="s">
        <v>152</v>
      </c>
    </row>
    <row r="26" spans="1:12" s="16" customFormat="1" ht="182" x14ac:dyDescent="0.3">
      <c r="A26" s="266"/>
      <c r="B26" s="274">
        <v>1539</v>
      </c>
      <c r="C26" s="327" t="s">
        <v>153</v>
      </c>
      <c r="D26" s="328" t="s">
        <v>117</v>
      </c>
      <c r="E26" s="270" t="s">
        <v>154</v>
      </c>
      <c r="F26" s="270" t="s">
        <v>155</v>
      </c>
      <c r="G26" s="270" t="s">
        <v>156</v>
      </c>
      <c r="H26" s="270" t="s">
        <v>157</v>
      </c>
      <c r="I26" s="270" t="s">
        <v>17</v>
      </c>
      <c r="J26" s="270" t="s">
        <v>158</v>
      </c>
    </row>
    <row r="27" spans="1:12" s="16" customFormat="1" ht="140" x14ac:dyDescent="0.3">
      <c r="A27" s="266"/>
      <c r="B27" s="274">
        <v>1540</v>
      </c>
      <c r="C27" s="327" t="s">
        <v>159</v>
      </c>
      <c r="D27" s="328" t="s">
        <v>160</v>
      </c>
      <c r="E27" s="268" t="s">
        <v>161</v>
      </c>
      <c r="F27" s="277" t="s">
        <v>162</v>
      </c>
      <c r="G27" s="268" t="s">
        <v>163</v>
      </c>
      <c r="H27" s="268" t="s">
        <v>164</v>
      </c>
      <c r="I27" s="46" t="s">
        <v>17</v>
      </c>
      <c r="J27" s="268" t="s">
        <v>165</v>
      </c>
      <c r="K27" s="48"/>
    </row>
    <row r="28" spans="1:12" s="16" customFormat="1" ht="126" x14ac:dyDescent="0.3">
      <c r="A28" s="266"/>
      <c r="B28" s="274">
        <v>1543</v>
      </c>
      <c r="C28" s="327" t="s">
        <v>166</v>
      </c>
      <c r="D28" s="328" t="s">
        <v>160</v>
      </c>
      <c r="E28" s="270" t="s">
        <v>167</v>
      </c>
      <c r="F28" s="270" t="s">
        <v>168</v>
      </c>
      <c r="G28" s="270" t="s">
        <v>169</v>
      </c>
      <c r="H28" s="270" t="s">
        <v>170</v>
      </c>
      <c r="I28" s="270" t="s">
        <v>17</v>
      </c>
      <c r="J28" s="270" t="s">
        <v>86</v>
      </c>
    </row>
    <row r="29" spans="1:12" s="16" customFormat="1" ht="168" x14ac:dyDescent="0.3">
      <c r="A29" s="266"/>
      <c r="B29" s="274">
        <v>1547</v>
      </c>
      <c r="C29" s="327" t="s">
        <v>171</v>
      </c>
      <c r="D29" s="328" t="s">
        <v>172</v>
      </c>
      <c r="E29" s="270" t="s">
        <v>173</v>
      </c>
      <c r="F29" s="270" t="s">
        <v>174</v>
      </c>
      <c r="G29" s="270" t="s">
        <v>175</v>
      </c>
      <c r="H29" s="270" t="s">
        <v>176</v>
      </c>
      <c r="I29" s="270" t="s">
        <v>17</v>
      </c>
      <c r="J29" s="270" t="s">
        <v>177</v>
      </c>
    </row>
    <row r="30" spans="1:12" s="16" customFormat="1" ht="112" x14ac:dyDescent="0.3">
      <c r="A30" s="266"/>
      <c r="B30" s="274">
        <v>1579</v>
      </c>
      <c r="C30" s="327" t="s">
        <v>178</v>
      </c>
      <c r="D30" s="328" t="s">
        <v>179</v>
      </c>
      <c r="E30" s="270" t="s">
        <v>180</v>
      </c>
      <c r="F30" s="270" t="s">
        <v>181</v>
      </c>
      <c r="G30" s="270" t="s">
        <v>182</v>
      </c>
      <c r="H30" s="270" t="s">
        <v>183</v>
      </c>
      <c r="I30" s="270" t="s">
        <v>17</v>
      </c>
      <c r="J30" s="270" t="s">
        <v>86</v>
      </c>
    </row>
    <row r="31" spans="1:12" s="16" customFormat="1" ht="168" x14ac:dyDescent="0.3">
      <c r="A31" s="266"/>
      <c r="B31" s="108">
        <v>1594</v>
      </c>
      <c r="C31" s="309" t="s">
        <v>184</v>
      </c>
      <c r="D31" s="310" t="s">
        <v>185</v>
      </c>
      <c r="E31" s="268" t="s">
        <v>186</v>
      </c>
      <c r="F31" s="268" t="s">
        <v>187</v>
      </c>
      <c r="G31" s="275" t="s">
        <v>188</v>
      </c>
      <c r="H31" s="268" t="s">
        <v>189</v>
      </c>
      <c r="I31" s="268" t="s">
        <v>190</v>
      </c>
      <c r="J31" s="268" t="s">
        <v>191</v>
      </c>
    </row>
    <row r="32" spans="1:12" s="16" customFormat="1" ht="112" x14ac:dyDescent="0.3">
      <c r="A32" s="266"/>
      <c r="B32" s="108">
        <v>1596</v>
      </c>
      <c r="C32" s="309" t="s">
        <v>116</v>
      </c>
      <c r="D32" s="310" t="s">
        <v>117</v>
      </c>
      <c r="E32" s="45" t="s">
        <v>192</v>
      </c>
      <c r="F32" s="45" t="s">
        <v>21</v>
      </c>
      <c r="G32" s="45" t="s">
        <v>193</v>
      </c>
      <c r="H32" s="45" t="s">
        <v>121</v>
      </c>
      <c r="I32" s="278" t="s">
        <v>17</v>
      </c>
      <c r="J32" s="45" t="s">
        <v>835</v>
      </c>
      <c r="L32" s="48"/>
    </row>
    <row r="33" spans="1:11" s="16" customFormat="1" ht="210" x14ac:dyDescent="0.3">
      <c r="A33" s="266"/>
      <c r="B33" s="108">
        <v>1597</v>
      </c>
      <c r="C33" s="309" t="s">
        <v>195</v>
      </c>
      <c r="D33" s="310" t="s">
        <v>160</v>
      </c>
      <c r="E33" s="268" t="s">
        <v>196</v>
      </c>
      <c r="F33" s="279" t="s">
        <v>197</v>
      </c>
      <c r="G33" s="268" t="s">
        <v>834</v>
      </c>
      <c r="H33" s="268" t="s">
        <v>198</v>
      </c>
      <c r="I33" s="268" t="s">
        <v>79</v>
      </c>
      <c r="J33" s="268" t="s">
        <v>199</v>
      </c>
    </row>
    <row r="34" spans="1:11" s="16" customFormat="1" ht="140" x14ac:dyDescent="0.3">
      <c r="A34" s="266"/>
      <c r="B34" s="108">
        <v>1599</v>
      </c>
      <c r="C34" s="309" t="s">
        <v>200</v>
      </c>
      <c r="D34" s="310" t="s">
        <v>201</v>
      </c>
      <c r="E34" s="69" t="s">
        <v>202</v>
      </c>
      <c r="F34" s="280" t="s">
        <v>203</v>
      </c>
      <c r="G34" s="275" t="s">
        <v>204</v>
      </c>
      <c r="H34" s="268" t="s">
        <v>205</v>
      </c>
      <c r="I34" s="46" t="s">
        <v>206</v>
      </c>
      <c r="J34" s="69" t="s">
        <v>207</v>
      </c>
    </row>
    <row r="35" spans="1:11" s="16" customFormat="1" ht="252" x14ac:dyDescent="0.3">
      <c r="A35" s="266"/>
      <c r="B35" s="108">
        <v>1604</v>
      </c>
      <c r="C35" s="309" t="s">
        <v>208</v>
      </c>
      <c r="D35" s="331" t="s">
        <v>209</v>
      </c>
      <c r="E35" s="281" t="s">
        <v>210</v>
      </c>
      <c r="F35" s="282" t="s">
        <v>211</v>
      </c>
      <c r="G35" s="283" t="s">
        <v>212</v>
      </c>
      <c r="H35" s="284" t="s">
        <v>213</v>
      </c>
      <c r="I35" s="292" t="s">
        <v>190</v>
      </c>
      <c r="J35" s="288" t="s">
        <v>819</v>
      </c>
      <c r="K35" s="9"/>
    </row>
    <row r="36" spans="1:11" s="16" customFormat="1" ht="224" x14ac:dyDescent="0.3">
      <c r="A36" s="266"/>
      <c r="B36" s="108">
        <v>1605</v>
      </c>
      <c r="C36" s="309" t="s">
        <v>214</v>
      </c>
      <c r="D36" s="310" t="s">
        <v>117</v>
      </c>
      <c r="E36" s="285" t="s">
        <v>215</v>
      </c>
      <c r="F36" s="109" t="s">
        <v>216</v>
      </c>
      <c r="G36" s="109" t="s">
        <v>217</v>
      </c>
      <c r="H36" s="268" t="s">
        <v>218</v>
      </c>
      <c r="I36" s="46" t="s">
        <v>17</v>
      </c>
      <c r="J36" s="293" t="s">
        <v>219</v>
      </c>
    </row>
    <row r="37" spans="1:11" s="16" customFormat="1" ht="238" x14ac:dyDescent="0.3">
      <c r="A37" s="266"/>
      <c r="B37" s="108">
        <v>1611</v>
      </c>
      <c r="C37" s="309" t="s">
        <v>220</v>
      </c>
      <c r="D37" s="310" t="s">
        <v>185</v>
      </c>
      <c r="E37" s="270" t="s">
        <v>173</v>
      </c>
      <c r="F37" s="270" t="s">
        <v>174</v>
      </c>
      <c r="G37" s="69" t="s">
        <v>221</v>
      </c>
      <c r="H37" s="69" t="s">
        <v>222</v>
      </c>
      <c r="I37" s="262" t="s">
        <v>17</v>
      </c>
      <c r="J37" s="263" t="s">
        <v>177</v>
      </c>
    </row>
    <row r="38" spans="1:11" s="16" customFormat="1" ht="238" x14ac:dyDescent="0.3">
      <c r="A38" s="266"/>
      <c r="B38" s="108">
        <v>1618</v>
      </c>
      <c r="C38" s="309" t="s">
        <v>223</v>
      </c>
      <c r="D38" s="331" t="s">
        <v>160</v>
      </c>
      <c r="E38" s="281" t="s">
        <v>224</v>
      </c>
      <c r="F38" s="286" t="s">
        <v>225</v>
      </c>
      <c r="G38" s="287" t="s">
        <v>226</v>
      </c>
      <c r="H38" s="284" t="s">
        <v>227</v>
      </c>
      <c r="I38" s="69" t="s">
        <v>190</v>
      </c>
      <c r="J38" s="288" t="s">
        <v>826</v>
      </c>
      <c r="K38" s="9"/>
    </row>
    <row r="39" spans="1:11" s="16" customFormat="1" ht="210" x14ac:dyDescent="0.3">
      <c r="A39" s="266"/>
      <c r="B39" s="108">
        <v>1623</v>
      </c>
      <c r="C39" s="309" t="s">
        <v>228</v>
      </c>
      <c r="D39" s="310" t="s">
        <v>229</v>
      </c>
      <c r="E39" s="289" t="s">
        <v>230</v>
      </c>
      <c r="F39" s="206" t="s">
        <v>231</v>
      </c>
      <c r="G39" s="290" t="s">
        <v>232</v>
      </c>
      <c r="H39" s="69" t="s">
        <v>233</v>
      </c>
      <c r="I39" s="68" t="s">
        <v>79</v>
      </c>
      <c r="J39" s="69" t="s">
        <v>234</v>
      </c>
    </row>
    <row r="40" spans="1:11" s="16" customFormat="1" ht="154" x14ac:dyDescent="0.3">
      <c r="A40" s="266"/>
      <c r="B40" s="108">
        <v>1641</v>
      </c>
      <c r="C40" s="327" t="s">
        <v>235</v>
      </c>
      <c r="D40" s="328" t="s">
        <v>236</v>
      </c>
      <c r="E40" s="69" t="s">
        <v>237</v>
      </c>
      <c r="F40" s="69" t="s">
        <v>238</v>
      </c>
      <c r="G40" s="69" t="s">
        <v>239</v>
      </c>
      <c r="H40" s="69" t="s">
        <v>240</v>
      </c>
      <c r="I40" s="68" t="s">
        <v>17</v>
      </c>
      <c r="J40" s="69" t="s">
        <v>241</v>
      </c>
    </row>
    <row r="41" spans="1:11" s="16" customFormat="1" ht="141" customHeight="1" x14ac:dyDescent="0.3">
      <c r="A41" s="291"/>
      <c r="B41" s="108">
        <v>1644</v>
      </c>
      <c r="C41" s="327" t="s">
        <v>242</v>
      </c>
      <c r="D41" s="328" t="s">
        <v>243</v>
      </c>
      <c r="E41" s="69" t="s">
        <v>244</v>
      </c>
      <c r="F41" s="69" t="s">
        <v>245</v>
      </c>
      <c r="G41" s="69" t="s">
        <v>246</v>
      </c>
      <c r="H41" s="69" t="s">
        <v>247</v>
      </c>
      <c r="I41" s="68" t="s">
        <v>17</v>
      </c>
      <c r="J41" s="69" t="s">
        <v>248</v>
      </c>
    </row>
    <row r="42" spans="1:11" s="16" customFormat="1" ht="140" x14ac:dyDescent="0.3">
      <c r="A42" s="214" t="s">
        <v>249</v>
      </c>
      <c r="B42" s="105">
        <v>1484</v>
      </c>
      <c r="C42" s="305" t="s">
        <v>250</v>
      </c>
      <c r="D42" s="306" t="s">
        <v>251</v>
      </c>
      <c r="E42" s="25" t="s">
        <v>252</v>
      </c>
      <c r="F42" s="25" t="s">
        <v>253</v>
      </c>
      <c r="G42" s="25" t="s">
        <v>254</v>
      </c>
      <c r="H42" s="25" t="s">
        <v>255</v>
      </c>
      <c r="I42" s="25" t="s">
        <v>17</v>
      </c>
      <c r="J42" s="25" t="s">
        <v>256</v>
      </c>
    </row>
    <row r="43" spans="1:11" s="16" customFormat="1" ht="191" customHeight="1" x14ac:dyDescent="0.3">
      <c r="A43" s="215"/>
      <c r="B43" s="105">
        <v>1600</v>
      </c>
      <c r="C43" s="305" t="s">
        <v>257</v>
      </c>
      <c r="D43" s="306" t="s">
        <v>243</v>
      </c>
      <c r="E43" s="43" t="s">
        <v>258</v>
      </c>
      <c r="F43" s="43" t="s">
        <v>259</v>
      </c>
      <c r="G43" s="43" t="s">
        <v>260</v>
      </c>
      <c r="H43" s="43" t="s">
        <v>261</v>
      </c>
      <c r="I43" s="201" t="s">
        <v>17</v>
      </c>
      <c r="J43" s="43" t="s">
        <v>835</v>
      </c>
    </row>
    <row r="44" spans="1:11" s="16" customFormat="1" ht="181.5" customHeight="1" x14ac:dyDescent="0.3">
      <c r="A44" s="215"/>
      <c r="B44" s="105">
        <v>1601</v>
      </c>
      <c r="C44" s="305" t="s">
        <v>262</v>
      </c>
      <c r="D44" s="306" t="s">
        <v>243</v>
      </c>
      <c r="E44" s="43" t="s">
        <v>263</v>
      </c>
      <c r="F44" s="43" t="s">
        <v>264</v>
      </c>
      <c r="G44" s="43" t="s">
        <v>265</v>
      </c>
      <c r="H44" s="43" t="s">
        <v>261</v>
      </c>
      <c r="I44" s="201" t="s">
        <v>17</v>
      </c>
      <c r="J44" s="43" t="s">
        <v>835</v>
      </c>
    </row>
    <row r="45" spans="1:11" s="16" customFormat="1" ht="242" customHeight="1" x14ac:dyDescent="0.3">
      <c r="A45" s="216"/>
      <c r="B45" s="105">
        <v>1630</v>
      </c>
      <c r="C45" s="305" t="s">
        <v>266</v>
      </c>
      <c r="D45" s="306" t="s">
        <v>251</v>
      </c>
      <c r="E45" s="25" t="s">
        <v>267</v>
      </c>
      <c r="F45" s="25" t="s">
        <v>268</v>
      </c>
      <c r="G45" s="44" t="s">
        <v>269</v>
      </c>
      <c r="H45" s="25" t="s">
        <v>270</v>
      </c>
      <c r="I45" s="25" t="s">
        <v>113</v>
      </c>
      <c r="J45" s="25" t="s">
        <v>271</v>
      </c>
    </row>
    <row r="46" spans="1:11" s="16" customFormat="1" ht="196" x14ac:dyDescent="0.3">
      <c r="A46" s="217"/>
      <c r="B46" s="105">
        <v>1632</v>
      </c>
      <c r="C46" s="305" t="s">
        <v>272</v>
      </c>
      <c r="D46" s="306" t="s">
        <v>236</v>
      </c>
      <c r="E46" s="25" t="s">
        <v>273</v>
      </c>
      <c r="F46" s="25" t="s">
        <v>39</v>
      </c>
      <c r="G46" s="25" t="s">
        <v>274</v>
      </c>
      <c r="H46" s="25" t="s">
        <v>805</v>
      </c>
      <c r="I46" s="26" t="s">
        <v>17</v>
      </c>
      <c r="J46" s="25" t="s">
        <v>806</v>
      </c>
    </row>
    <row r="47" spans="1:11" s="16" customFormat="1" ht="233" customHeight="1" x14ac:dyDescent="0.3">
      <c r="A47" s="211" t="s">
        <v>275</v>
      </c>
      <c r="B47" s="187">
        <v>1481</v>
      </c>
      <c r="C47" s="332" t="s">
        <v>276</v>
      </c>
      <c r="D47" s="333" t="s">
        <v>277</v>
      </c>
      <c r="E47" s="4" t="s">
        <v>813</v>
      </c>
      <c r="F47" s="29" t="s">
        <v>39</v>
      </c>
      <c r="G47" s="4" t="s">
        <v>814</v>
      </c>
      <c r="H47" s="4" t="s">
        <v>815</v>
      </c>
      <c r="I47" s="30" t="s">
        <v>71</v>
      </c>
      <c r="J47" s="4" t="s">
        <v>817</v>
      </c>
    </row>
    <row r="48" spans="1:11" s="16" customFormat="1" ht="154" x14ac:dyDescent="0.3">
      <c r="A48" s="212"/>
      <c r="B48" s="187">
        <v>1574</v>
      </c>
      <c r="C48" s="332" t="s">
        <v>278</v>
      </c>
      <c r="D48" s="333" t="s">
        <v>279</v>
      </c>
      <c r="E48" s="4" t="s">
        <v>280</v>
      </c>
      <c r="F48" s="29" t="s">
        <v>39</v>
      </c>
      <c r="G48" s="4" t="s">
        <v>281</v>
      </c>
      <c r="H48" s="4" t="s">
        <v>282</v>
      </c>
      <c r="I48" s="4" t="s">
        <v>283</v>
      </c>
      <c r="J48" s="4" t="s">
        <v>284</v>
      </c>
    </row>
    <row r="49" spans="1:10" s="16" customFormat="1" ht="409.5" customHeight="1" x14ac:dyDescent="0.3">
      <c r="A49" s="212"/>
      <c r="B49" s="90">
        <v>1602</v>
      </c>
      <c r="C49" s="300" t="s">
        <v>285</v>
      </c>
      <c r="D49" s="299" t="s">
        <v>286</v>
      </c>
      <c r="E49" s="4" t="s">
        <v>287</v>
      </c>
      <c r="F49" s="29" t="s">
        <v>288</v>
      </c>
      <c r="G49" s="4" t="s">
        <v>289</v>
      </c>
      <c r="H49" s="4" t="s">
        <v>290</v>
      </c>
      <c r="I49" s="30" t="s">
        <v>17</v>
      </c>
      <c r="J49" s="4" t="s">
        <v>836</v>
      </c>
    </row>
    <row r="50" spans="1:10" s="16" customFormat="1" ht="154" x14ac:dyDescent="0.3">
      <c r="A50" s="212"/>
      <c r="B50" s="90">
        <v>1607</v>
      </c>
      <c r="C50" s="300" t="s">
        <v>291</v>
      </c>
      <c r="D50" s="299" t="s">
        <v>292</v>
      </c>
      <c r="E50" s="4" t="s">
        <v>293</v>
      </c>
      <c r="F50" s="29" t="s">
        <v>294</v>
      </c>
      <c r="G50" s="4" t="s">
        <v>295</v>
      </c>
      <c r="H50" s="4" t="s">
        <v>296</v>
      </c>
      <c r="I50" s="4" t="s">
        <v>297</v>
      </c>
      <c r="J50" s="4" t="s">
        <v>298</v>
      </c>
    </row>
    <row r="51" spans="1:10" s="16" customFormat="1" ht="182" x14ac:dyDescent="0.3">
      <c r="A51" s="213"/>
      <c r="B51" s="90">
        <v>1633</v>
      </c>
      <c r="C51" s="300" t="s">
        <v>299</v>
      </c>
      <c r="D51" s="299" t="s">
        <v>236</v>
      </c>
      <c r="E51" s="4" t="s">
        <v>300</v>
      </c>
      <c r="F51" s="29" t="s">
        <v>39</v>
      </c>
      <c r="G51" s="4" t="s">
        <v>301</v>
      </c>
      <c r="H51" s="4" t="s">
        <v>302</v>
      </c>
      <c r="I51" s="30" t="s">
        <v>17</v>
      </c>
      <c r="J51" s="4" t="s">
        <v>303</v>
      </c>
    </row>
    <row r="52" spans="1:10" s="16" customFormat="1" ht="126" x14ac:dyDescent="0.3">
      <c r="A52" s="27" t="s">
        <v>304</v>
      </c>
      <c r="B52" s="188">
        <v>1588</v>
      </c>
      <c r="C52" s="334" t="s">
        <v>305</v>
      </c>
      <c r="D52" s="335" t="s">
        <v>306</v>
      </c>
      <c r="E52" s="28" t="s">
        <v>307</v>
      </c>
      <c r="F52" s="161" t="s">
        <v>308</v>
      </c>
      <c r="G52" s="57" t="s">
        <v>309</v>
      </c>
      <c r="H52" s="28" t="s">
        <v>310</v>
      </c>
      <c r="I52" s="28" t="s">
        <v>113</v>
      </c>
      <c r="J52" s="28" t="s">
        <v>311</v>
      </c>
    </row>
    <row r="53" spans="1:10" s="16" customFormat="1" ht="70" x14ac:dyDescent="0.3">
      <c r="A53" s="210" t="s">
        <v>312</v>
      </c>
      <c r="B53" s="189">
        <v>1394</v>
      </c>
      <c r="C53" s="312" t="s">
        <v>313</v>
      </c>
      <c r="D53" s="312" t="s">
        <v>314</v>
      </c>
      <c r="E53" s="51" t="s">
        <v>315</v>
      </c>
      <c r="F53" s="52" t="s">
        <v>316</v>
      </c>
      <c r="G53" s="51" t="s">
        <v>317</v>
      </c>
      <c r="H53" s="53" t="s">
        <v>318</v>
      </c>
      <c r="I53" s="53" t="s">
        <v>17</v>
      </c>
      <c r="J53" s="51" t="s">
        <v>319</v>
      </c>
    </row>
    <row r="54" spans="1:10" s="16" customFormat="1" ht="70" x14ac:dyDescent="0.3">
      <c r="A54" s="210"/>
      <c r="B54" s="190">
        <v>1486</v>
      </c>
      <c r="C54" s="336" t="s">
        <v>320</v>
      </c>
      <c r="D54" s="337" t="s">
        <v>321</v>
      </c>
      <c r="E54" s="51" t="s">
        <v>322</v>
      </c>
      <c r="F54" s="52" t="s">
        <v>323</v>
      </c>
      <c r="G54" s="51" t="s">
        <v>324</v>
      </c>
      <c r="H54" s="53" t="s">
        <v>325</v>
      </c>
      <c r="I54" s="53" t="s">
        <v>17</v>
      </c>
      <c r="J54" s="51" t="s">
        <v>816</v>
      </c>
    </row>
    <row r="55" spans="1:10" s="16" customFormat="1" ht="224" x14ac:dyDescent="0.3">
      <c r="A55" s="210"/>
      <c r="B55" s="190">
        <v>1529</v>
      </c>
      <c r="C55" s="336" t="s">
        <v>327</v>
      </c>
      <c r="D55" s="337" t="s">
        <v>24</v>
      </c>
      <c r="E55" s="51" t="s">
        <v>328</v>
      </c>
      <c r="F55" s="52" t="s">
        <v>329</v>
      </c>
      <c r="G55" s="51" t="s">
        <v>330</v>
      </c>
      <c r="H55" s="53" t="s">
        <v>331</v>
      </c>
      <c r="I55" s="53" t="s">
        <v>17</v>
      </c>
      <c r="J55" s="51" t="s">
        <v>332</v>
      </c>
    </row>
    <row r="56" spans="1:10" s="16" customFormat="1" ht="112" x14ac:dyDescent="0.3">
      <c r="A56" s="210"/>
      <c r="B56" s="190">
        <v>1556</v>
      </c>
      <c r="C56" s="336" t="s">
        <v>333</v>
      </c>
      <c r="D56" s="337" t="s">
        <v>33</v>
      </c>
      <c r="E56" s="180" t="s">
        <v>334</v>
      </c>
      <c r="F56" s="181" t="s">
        <v>335</v>
      </c>
      <c r="G56" s="180" t="s">
        <v>336</v>
      </c>
      <c r="H56" s="182" t="s">
        <v>337</v>
      </c>
      <c r="I56" s="182" t="s">
        <v>17</v>
      </c>
      <c r="J56" s="180" t="s">
        <v>338</v>
      </c>
    </row>
    <row r="57" spans="1:10" s="16" customFormat="1" ht="112" x14ac:dyDescent="0.3">
      <c r="A57" s="210"/>
      <c r="B57" s="190">
        <v>1580</v>
      </c>
      <c r="C57" s="336" t="s">
        <v>339</v>
      </c>
      <c r="D57" s="337" t="s">
        <v>236</v>
      </c>
      <c r="E57" s="51" t="s">
        <v>340</v>
      </c>
      <c r="F57" s="52" t="s">
        <v>341</v>
      </c>
      <c r="G57" s="51" t="s">
        <v>342</v>
      </c>
      <c r="H57" s="51" t="s">
        <v>343</v>
      </c>
      <c r="I57" s="53" t="s">
        <v>194</v>
      </c>
      <c r="J57" s="51" t="s">
        <v>86</v>
      </c>
    </row>
    <row r="58" spans="1:10" s="16" customFormat="1" ht="322" x14ac:dyDescent="0.3">
      <c r="A58" s="210"/>
      <c r="B58" s="190">
        <v>1581</v>
      </c>
      <c r="C58" s="336" t="s">
        <v>344</v>
      </c>
      <c r="D58" s="337" t="s">
        <v>236</v>
      </c>
      <c r="E58" s="51" t="s">
        <v>345</v>
      </c>
      <c r="F58" s="51" t="s">
        <v>346</v>
      </c>
      <c r="G58" s="51" t="s">
        <v>347</v>
      </c>
      <c r="H58" s="51" t="s">
        <v>348</v>
      </c>
      <c r="I58" s="53" t="s">
        <v>349</v>
      </c>
      <c r="J58" s="51" t="s">
        <v>326</v>
      </c>
    </row>
    <row r="59" spans="1:10" s="16" customFormat="1" ht="182" x14ac:dyDescent="0.3">
      <c r="A59" s="210"/>
      <c r="B59" s="110">
        <v>1587</v>
      </c>
      <c r="C59" s="311" t="s">
        <v>350</v>
      </c>
      <c r="D59" s="312" t="s">
        <v>351</v>
      </c>
      <c r="E59" s="32" t="s">
        <v>837</v>
      </c>
      <c r="F59" s="35" t="s">
        <v>352</v>
      </c>
      <c r="G59" s="32" t="s">
        <v>353</v>
      </c>
      <c r="H59" s="34" t="s">
        <v>354</v>
      </c>
      <c r="I59" s="32" t="s">
        <v>113</v>
      </c>
      <c r="J59" s="32" t="s">
        <v>355</v>
      </c>
    </row>
    <row r="60" spans="1:10" s="16" customFormat="1" ht="126" x14ac:dyDescent="0.3">
      <c r="A60" s="210"/>
      <c r="B60" s="110">
        <v>1603</v>
      </c>
      <c r="C60" s="311" t="s">
        <v>356</v>
      </c>
      <c r="D60" s="312" t="s">
        <v>357</v>
      </c>
      <c r="E60" s="32" t="s">
        <v>358</v>
      </c>
      <c r="F60" s="35" t="s">
        <v>359</v>
      </c>
      <c r="G60" s="32" t="s">
        <v>360</v>
      </c>
      <c r="H60" s="34" t="s">
        <v>361</v>
      </c>
      <c r="I60" s="32" t="s">
        <v>113</v>
      </c>
      <c r="J60" s="32" t="s">
        <v>362</v>
      </c>
    </row>
    <row r="61" spans="1:10" s="16" customFormat="1" ht="111" customHeight="1" x14ac:dyDescent="0.3">
      <c r="A61" s="210"/>
      <c r="B61" s="110">
        <v>1606</v>
      </c>
      <c r="C61" s="311" t="s">
        <v>363</v>
      </c>
      <c r="D61" s="312" t="s">
        <v>286</v>
      </c>
      <c r="E61" s="32" t="s">
        <v>838</v>
      </c>
      <c r="F61" s="35" t="s">
        <v>364</v>
      </c>
      <c r="G61" s="32" t="s">
        <v>365</v>
      </c>
      <c r="H61" s="34" t="s">
        <v>366</v>
      </c>
      <c r="I61" s="32" t="s">
        <v>113</v>
      </c>
      <c r="J61" s="32" t="s">
        <v>367</v>
      </c>
    </row>
    <row r="62" spans="1:10" s="16" customFormat="1" ht="204" customHeight="1" x14ac:dyDescent="0.3">
      <c r="A62" s="210"/>
      <c r="B62" s="110">
        <v>1608</v>
      </c>
      <c r="C62" s="311" t="s">
        <v>368</v>
      </c>
      <c r="D62" s="312" t="s">
        <v>369</v>
      </c>
      <c r="E62" s="32" t="s">
        <v>370</v>
      </c>
      <c r="F62" s="35" t="s">
        <v>371</v>
      </c>
      <c r="G62" s="32" t="s">
        <v>372</v>
      </c>
      <c r="H62" s="34" t="s">
        <v>839</v>
      </c>
      <c r="I62" s="31" t="s">
        <v>373</v>
      </c>
      <c r="J62" s="32" t="s">
        <v>374</v>
      </c>
    </row>
    <row r="63" spans="1:10" s="16" customFormat="1" ht="140" x14ac:dyDescent="0.3">
      <c r="A63" s="210"/>
      <c r="B63" s="110">
        <v>1609</v>
      </c>
      <c r="C63" s="311" t="s">
        <v>375</v>
      </c>
      <c r="D63" s="312" t="s">
        <v>369</v>
      </c>
      <c r="E63" s="32" t="s">
        <v>376</v>
      </c>
      <c r="F63" s="35" t="s">
        <v>377</v>
      </c>
      <c r="G63" s="32" t="s">
        <v>378</v>
      </c>
      <c r="H63" s="34" t="s">
        <v>379</v>
      </c>
      <c r="I63" s="31" t="s">
        <v>206</v>
      </c>
      <c r="J63" s="32" t="s">
        <v>380</v>
      </c>
    </row>
    <row r="64" spans="1:10" s="16" customFormat="1" ht="164" customHeight="1" x14ac:dyDescent="0.3">
      <c r="A64" s="210"/>
      <c r="B64" s="110">
        <v>1622</v>
      </c>
      <c r="C64" s="311" t="s">
        <v>381</v>
      </c>
      <c r="D64" s="312" t="s">
        <v>382</v>
      </c>
      <c r="E64" s="32" t="s">
        <v>383</v>
      </c>
      <c r="F64" s="35" t="s">
        <v>384</v>
      </c>
      <c r="G64" s="32" t="s">
        <v>385</v>
      </c>
      <c r="H64" s="34" t="s">
        <v>841</v>
      </c>
      <c r="I64" s="32" t="s">
        <v>113</v>
      </c>
      <c r="J64" s="32" t="s">
        <v>840</v>
      </c>
    </row>
    <row r="65" spans="1:10" s="16" customFormat="1" ht="182" x14ac:dyDescent="0.3">
      <c r="A65" s="210"/>
      <c r="B65" s="110">
        <v>1639</v>
      </c>
      <c r="C65" s="311" t="s">
        <v>386</v>
      </c>
      <c r="D65" s="337" t="s">
        <v>387</v>
      </c>
      <c r="E65" s="32" t="s">
        <v>383</v>
      </c>
      <c r="F65" s="35" t="s">
        <v>384</v>
      </c>
      <c r="G65" s="32" t="s">
        <v>388</v>
      </c>
      <c r="H65" s="34" t="s">
        <v>389</v>
      </c>
      <c r="I65" s="32" t="s">
        <v>113</v>
      </c>
      <c r="J65" s="32" t="s">
        <v>390</v>
      </c>
    </row>
    <row r="66" spans="1:10" x14ac:dyDescent="0.35">
      <c r="I66" s="13"/>
    </row>
  </sheetData>
  <mergeCells count="6">
    <mergeCell ref="A2:A7"/>
    <mergeCell ref="A8:A19"/>
    <mergeCell ref="A53:A65"/>
    <mergeCell ref="A47:A51"/>
    <mergeCell ref="A20:A41"/>
    <mergeCell ref="A42:A4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CCACE-EE7E-4EB2-8F77-D2D7A56FEA25}">
  <sheetPr codeName="Sheet2"/>
  <dimension ref="A1:L70"/>
  <sheetViews>
    <sheetView tabSelected="1" zoomScale="40" zoomScaleNormal="40" workbookViewId="0">
      <pane ySplit="1" topLeftCell="A2" activePane="bottomLeft" state="frozen"/>
      <selection pane="bottomLeft" activeCell="G32" sqref="G32"/>
    </sheetView>
  </sheetViews>
  <sheetFormatPr defaultColWidth="9.1796875" defaultRowHeight="14" x14ac:dyDescent="0.3"/>
  <cols>
    <col min="1" max="1" width="6.90625" style="1" customWidth="1"/>
    <col min="2" max="2" width="11.81640625" style="1" customWidth="1"/>
    <col min="3" max="3" width="35.81640625" style="320" customWidth="1"/>
    <col min="4" max="4" width="27.1796875" style="320" customWidth="1"/>
    <col min="5" max="5" width="70" style="1" customWidth="1"/>
    <col min="6" max="6" width="37.453125" style="1" customWidth="1"/>
    <col min="7" max="7" width="70" style="1" customWidth="1"/>
    <col min="8" max="8" width="37" style="77" customWidth="1"/>
    <col min="9" max="9" width="43.453125" style="9" customWidth="1"/>
    <col min="10" max="10" width="27" style="1" bestFit="1" customWidth="1"/>
    <col min="11" max="11" width="40.1796875" style="1" customWidth="1"/>
    <col min="12" max="12" width="18" style="1" customWidth="1"/>
    <col min="13" max="16384" width="9.1796875" style="1"/>
  </cols>
  <sheetData>
    <row r="1" spans="1:12" ht="42" x14ac:dyDescent="0.3">
      <c r="A1" s="10" t="s">
        <v>391</v>
      </c>
      <c r="B1" s="11" t="s">
        <v>1</v>
      </c>
      <c r="C1" s="315" t="s">
        <v>2</v>
      </c>
      <c r="D1" s="315" t="s">
        <v>3</v>
      </c>
      <c r="E1" s="11" t="s">
        <v>4</v>
      </c>
      <c r="F1" s="11" t="s">
        <v>5</v>
      </c>
      <c r="G1" s="11" t="s">
        <v>6</v>
      </c>
      <c r="H1" s="79" t="s">
        <v>392</v>
      </c>
      <c r="I1" s="12" t="s">
        <v>393</v>
      </c>
      <c r="J1" s="11" t="s">
        <v>8</v>
      </c>
      <c r="K1" s="11" t="s">
        <v>9</v>
      </c>
    </row>
    <row r="2" spans="1:12" ht="56.15" customHeight="1" x14ac:dyDescent="0.3">
      <c r="A2" s="221" t="s">
        <v>394</v>
      </c>
      <c r="B2" s="80">
        <v>1218</v>
      </c>
      <c r="C2" s="316" t="s">
        <v>395</v>
      </c>
      <c r="D2" s="316" t="s">
        <v>396</v>
      </c>
      <c r="E2" s="71" t="s">
        <v>397</v>
      </c>
      <c r="F2" s="71" t="s">
        <v>398</v>
      </c>
      <c r="G2" s="71" t="s">
        <v>399</v>
      </c>
      <c r="H2" s="71" t="s">
        <v>400</v>
      </c>
      <c r="I2" s="223" t="s">
        <v>401</v>
      </c>
      <c r="J2" s="71" t="s">
        <v>17</v>
      </c>
      <c r="K2" s="71" t="s">
        <v>402</v>
      </c>
    </row>
    <row r="3" spans="1:12" ht="43" customHeight="1" x14ac:dyDescent="0.3">
      <c r="A3" s="221"/>
      <c r="B3" s="80">
        <v>1219</v>
      </c>
      <c r="C3" s="316" t="s">
        <v>403</v>
      </c>
      <c r="D3" s="316" t="s">
        <v>396</v>
      </c>
      <c r="E3" s="71" t="s">
        <v>397</v>
      </c>
      <c r="F3" s="71" t="s">
        <v>398</v>
      </c>
      <c r="G3" s="71" t="s">
        <v>399</v>
      </c>
      <c r="H3" s="71" t="s">
        <v>400</v>
      </c>
      <c r="I3" s="224"/>
      <c r="J3" s="71" t="s">
        <v>17</v>
      </c>
      <c r="K3" s="71" t="s">
        <v>402</v>
      </c>
    </row>
    <row r="4" spans="1:12" ht="48" customHeight="1" x14ac:dyDescent="0.3">
      <c r="A4" s="221"/>
      <c r="B4" s="80">
        <v>1220</v>
      </c>
      <c r="C4" s="316" t="s">
        <v>404</v>
      </c>
      <c r="D4" s="316" t="s">
        <v>396</v>
      </c>
      <c r="E4" s="71" t="s">
        <v>397</v>
      </c>
      <c r="F4" s="71" t="s">
        <v>398</v>
      </c>
      <c r="G4" s="71" t="s">
        <v>399</v>
      </c>
      <c r="H4" s="71" t="s">
        <v>400</v>
      </c>
      <c r="I4" s="225"/>
      <c r="J4" s="71" t="s">
        <v>17</v>
      </c>
      <c r="K4" s="71" t="s">
        <v>402</v>
      </c>
    </row>
    <row r="5" spans="1:12" ht="122.15" customHeight="1" x14ac:dyDescent="0.3">
      <c r="A5" s="221"/>
      <c r="B5" s="81">
        <v>1584</v>
      </c>
      <c r="C5" s="296" t="s">
        <v>405</v>
      </c>
      <c r="D5" s="296" t="s">
        <v>406</v>
      </c>
      <c r="E5" s="71" t="s">
        <v>397</v>
      </c>
      <c r="F5" s="71" t="s">
        <v>407</v>
      </c>
      <c r="G5" s="71" t="s">
        <v>399</v>
      </c>
      <c r="H5" s="71" t="s">
        <v>408</v>
      </c>
      <c r="I5" s="71" t="s">
        <v>409</v>
      </c>
      <c r="J5" s="71" t="s">
        <v>410</v>
      </c>
      <c r="K5" s="71" t="s">
        <v>411</v>
      </c>
    </row>
    <row r="6" spans="1:12" ht="342.5" customHeight="1" x14ac:dyDescent="0.3">
      <c r="A6" s="221"/>
      <c r="B6" s="81">
        <v>1610</v>
      </c>
      <c r="C6" s="296" t="s">
        <v>412</v>
      </c>
      <c r="D6" s="296" t="s">
        <v>413</v>
      </c>
      <c r="E6" s="2" t="s">
        <v>414</v>
      </c>
      <c r="F6" s="3" t="s">
        <v>415</v>
      </c>
      <c r="G6" s="2" t="s">
        <v>416</v>
      </c>
      <c r="H6" s="122" t="s">
        <v>417</v>
      </c>
      <c r="I6" s="138" t="s">
        <v>418</v>
      </c>
      <c r="J6" s="84" t="s">
        <v>419</v>
      </c>
      <c r="K6" s="2" t="s">
        <v>420</v>
      </c>
    </row>
    <row r="7" spans="1:12" ht="194.5" customHeight="1" x14ac:dyDescent="0.3">
      <c r="A7" s="222" t="s">
        <v>421</v>
      </c>
      <c r="B7" s="85">
        <v>1443</v>
      </c>
      <c r="C7" s="298" t="s">
        <v>422</v>
      </c>
      <c r="D7" s="298" t="s">
        <v>423</v>
      </c>
      <c r="E7" s="75" t="s">
        <v>424</v>
      </c>
      <c r="F7" s="162" t="s">
        <v>425</v>
      </c>
      <c r="G7" s="75" t="s">
        <v>426</v>
      </c>
      <c r="H7" s="75" t="s">
        <v>427</v>
      </c>
      <c r="I7" s="75" t="s">
        <v>428</v>
      </c>
      <c r="J7" s="158" t="s">
        <v>17</v>
      </c>
      <c r="K7" s="75" t="s">
        <v>429</v>
      </c>
    </row>
    <row r="8" spans="1:12" ht="70" x14ac:dyDescent="0.3">
      <c r="A8" s="222"/>
      <c r="B8" s="85">
        <v>1444</v>
      </c>
      <c r="C8" s="298" t="s">
        <v>430</v>
      </c>
      <c r="D8" s="298" t="s">
        <v>423</v>
      </c>
      <c r="E8" s="75" t="s">
        <v>431</v>
      </c>
      <c r="F8" s="162" t="s">
        <v>432</v>
      </c>
      <c r="G8" s="75" t="s">
        <v>433</v>
      </c>
      <c r="H8" s="75" t="s">
        <v>434</v>
      </c>
      <c r="I8" s="75" t="s">
        <v>435</v>
      </c>
      <c r="J8" s="158" t="s">
        <v>17</v>
      </c>
      <c r="K8" s="75" t="s">
        <v>429</v>
      </c>
    </row>
    <row r="9" spans="1:12" ht="56" x14ac:dyDescent="0.3">
      <c r="A9" s="222"/>
      <c r="B9" s="85">
        <v>1456</v>
      </c>
      <c r="C9" s="298" t="s">
        <v>436</v>
      </c>
      <c r="D9" s="298" t="s">
        <v>423</v>
      </c>
      <c r="E9" s="75" t="s">
        <v>437</v>
      </c>
      <c r="F9" s="162" t="s">
        <v>438</v>
      </c>
      <c r="G9" s="75" t="s">
        <v>439</v>
      </c>
      <c r="H9" s="75" t="s">
        <v>440</v>
      </c>
      <c r="I9" s="75" t="s">
        <v>441</v>
      </c>
      <c r="J9" s="75" t="s">
        <v>17</v>
      </c>
      <c r="K9" s="75" t="s">
        <v>429</v>
      </c>
    </row>
    <row r="10" spans="1:12" ht="81" customHeight="1" x14ac:dyDescent="0.3">
      <c r="A10" s="222"/>
      <c r="B10" s="85">
        <v>1457</v>
      </c>
      <c r="C10" s="298" t="s">
        <v>442</v>
      </c>
      <c r="D10" s="298" t="s">
        <v>423</v>
      </c>
      <c r="E10" s="75" t="s">
        <v>424</v>
      </c>
      <c r="F10" s="162" t="s">
        <v>443</v>
      </c>
      <c r="G10" s="75" t="s">
        <v>433</v>
      </c>
      <c r="H10" s="75" t="s">
        <v>444</v>
      </c>
      <c r="I10" s="75" t="s">
        <v>445</v>
      </c>
      <c r="J10" s="158" t="s">
        <v>17</v>
      </c>
      <c r="K10" s="75" t="s">
        <v>429</v>
      </c>
    </row>
    <row r="11" spans="1:12" ht="409.6" x14ac:dyDescent="0.3">
      <c r="A11" s="226" t="s">
        <v>249</v>
      </c>
      <c r="B11" s="86">
        <v>1362</v>
      </c>
      <c r="C11" s="294" t="s">
        <v>446</v>
      </c>
      <c r="D11" s="294" t="s">
        <v>447</v>
      </c>
      <c r="E11" s="74" t="s">
        <v>448</v>
      </c>
      <c r="F11" s="74" t="s">
        <v>449</v>
      </c>
      <c r="G11" s="74" t="s">
        <v>450</v>
      </c>
      <c r="H11" s="74" t="s">
        <v>451</v>
      </c>
      <c r="I11" s="74" t="s">
        <v>452</v>
      </c>
      <c r="J11" s="157" t="s">
        <v>17</v>
      </c>
      <c r="K11" s="157" t="s">
        <v>453</v>
      </c>
    </row>
    <row r="12" spans="1:12" ht="388" customHeight="1" x14ac:dyDescent="0.3">
      <c r="A12" s="227"/>
      <c r="B12" s="86">
        <v>1399</v>
      </c>
      <c r="C12" s="294" t="s">
        <v>454</v>
      </c>
      <c r="D12" s="294" t="s">
        <v>251</v>
      </c>
      <c r="E12" s="74" t="s">
        <v>455</v>
      </c>
      <c r="F12" s="166" t="s">
        <v>456</v>
      </c>
      <c r="G12" s="74" t="s">
        <v>457</v>
      </c>
      <c r="H12" s="74" t="s">
        <v>458</v>
      </c>
      <c r="I12" s="139" t="s">
        <v>459</v>
      </c>
      <c r="J12" s="157" t="s">
        <v>17</v>
      </c>
      <c r="K12" s="157" t="s">
        <v>453</v>
      </c>
    </row>
    <row r="13" spans="1:12" ht="310" customHeight="1" x14ac:dyDescent="0.3">
      <c r="A13" s="227"/>
      <c r="B13" s="86">
        <v>1400</v>
      </c>
      <c r="C13" s="294" t="s">
        <v>460</v>
      </c>
      <c r="D13" s="294" t="s">
        <v>251</v>
      </c>
      <c r="E13" s="74" t="s">
        <v>461</v>
      </c>
      <c r="F13" s="166" t="s">
        <v>462</v>
      </c>
      <c r="G13" s="74" t="s">
        <v>463</v>
      </c>
      <c r="H13" s="74" t="s">
        <v>464</v>
      </c>
      <c r="I13" s="74" t="s">
        <v>465</v>
      </c>
      <c r="J13" s="157" t="s">
        <v>17</v>
      </c>
      <c r="K13" s="157" t="s">
        <v>453</v>
      </c>
    </row>
    <row r="14" spans="1:12" ht="322" customHeight="1" x14ac:dyDescent="0.3">
      <c r="A14" s="227"/>
      <c r="B14" s="86">
        <v>1402</v>
      </c>
      <c r="C14" s="294" t="s">
        <v>466</v>
      </c>
      <c r="D14" s="294" t="s">
        <v>251</v>
      </c>
      <c r="E14" s="74" t="s">
        <v>467</v>
      </c>
      <c r="F14" s="74" t="s">
        <v>468</v>
      </c>
      <c r="G14" s="74" t="s">
        <v>469</v>
      </c>
      <c r="H14" s="74" t="s">
        <v>470</v>
      </c>
      <c r="I14" s="74" t="s">
        <v>471</v>
      </c>
      <c r="J14" s="157" t="s">
        <v>17</v>
      </c>
      <c r="K14" s="157" t="s">
        <v>472</v>
      </c>
    </row>
    <row r="15" spans="1:12" ht="109.5" customHeight="1" x14ac:dyDescent="0.3">
      <c r="A15" s="227"/>
      <c r="B15" s="86">
        <v>1404</v>
      </c>
      <c r="C15" s="294" t="s">
        <v>473</v>
      </c>
      <c r="D15" s="294" t="s">
        <v>251</v>
      </c>
      <c r="E15" s="74" t="s">
        <v>474</v>
      </c>
      <c r="F15" s="74" t="s">
        <v>474</v>
      </c>
      <c r="G15" s="74" t="s">
        <v>475</v>
      </c>
      <c r="H15" s="74" t="s">
        <v>476</v>
      </c>
      <c r="I15" s="139" t="s">
        <v>477</v>
      </c>
      <c r="J15" s="157" t="s">
        <v>17</v>
      </c>
      <c r="K15" s="157" t="s">
        <v>478</v>
      </c>
      <c r="L15" s="167"/>
    </row>
    <row r="16" spans="1:12" ht="215.5" customHeight="1" x14ac:dyDescent="0.3">
      <c r="A16" s="227"/>
      <c r="B16" s="86">
        <v>1408</v>
      </c>
      <c r="C16" s="294" t="s">
        <v>479</v>
      </c>
      <c r="D16" s="294" t="s">
        <v>251</v>
      </c>
      <c r="E16" s="74" t="s">
        <v>480</v>
      </c>
      <c r="F16" s="166" t="s">
        <v>481</v>
      </c>
      <c r="G16" s="74" t="s">
        <v>482</v>
      </c>
      <c r="H16" s="74" t="s">
        <v>483</v>
      </c>
      <c r="I16" s="74" t="s">
        <v>484</v>
      </c>
      <c r="J16" s="157" t="s">
        <v>17</v>
      </c>
      <c r="K16" s="157" t="s">
        <v>453</v>
      </c>
    </row>
    <row r="17" spans="1:11" ht="254.5" customHeight="1" x14ac:dyDescent="0.3">
      <c r="A17" s="227"/>
      <c r="B17" s="86">
        <v>1412</v>
      </c>
      <c r="C17" s="294" t="s">
        <v>485</v>
      </c>
      <c r="D17" s="294" t="s">
        <v>251</v>
      </c>
      <c r="E17" s="74" t="s">
        <v>486</v>
      </c>
      <c r="F17" s="166" t="s">
        <v>487</v>
      </c>
      <c r="G17" s="74" t="s">
        <v>488</v>
      </c>
      <c r="H17" s="74" t="s">
        <v>489</v>
      </c>
      <c r="I17" s="74" t="s">
        <v>490</v>
      </c>
      <c r="J17" s="157" t="s">
        <v>17</v>
      </c>
      <c r="K17" s="157" t="s">
        <v>453</v>
      </c>
    </row>
    <row r="18" spans="1:11" ht="223.5" customHeight="1" x14ac:dyDescent="0.3">
      <c r="A18" s="227"/>
      <c r="B18" s="86">
        <v>1413</v>
      </c>
      <c r="C18" s="294" t="s">
        <v>491</v>
      </c>
      <c r="D18" s="294" t="s">
        <v>251</v>
      </c>
      <c r="E18" s="74" t="s">
        <v>492</v>
      </c>
      <c r="F18" s="166" t="s">
        <v>493</v>
      </c>
      <c r="G18" s="74" t="s">
        <v>494</v>
      </c>
      <c r="H18" s="74" t="s">
        <v>495</v>
      </c>
      <c r="I18" s="74" t="s">
        <v>471</v>
      </c>
      <c r="J18" s="157" t="s">
        <v>17</v>
      </c>
      <c r="K18" s="157" t="s">
        <v>496</v>
      </c>
    </row>
    <row r="19" spans="1:11" ht="409.5" customHeight="1" x14ac:dyDescent="0.3">
      <c r="A19" s="227"/>
      <c r="B19" s="86">
        <v>1415</v>
      </c>
      <c r="C19" s="294" t="s">
        <v>497</v>
      </c>
      <c r="D19" s="294" t="s">
        <v>251</v>
      </c>
      <c r="E19" s="74" t="s">
        <v>498</v>
      </c>
      <c r="F19" s="166" t="s">
        <v>499</v>
      </c>
      <c r="G19" s="74" t="s">
        <v>500</v>
      </c>
      <c r="H19" s="74" t="s">
        <v>501</v>
      </c>
      <c r="I19" s="74" t="s">
        <v>502</v>
      </c>
      <c r="J19" s="157" t="s">
        <v>17</v>
      </c>
      <c r="K19" s="157" t="s">
        <v>453</v>
      </c>
    </row>
    <row r="20" spans="1:11" ht="160" customHeight="1" x14ac:dyDescent="0.3">
      <c r="A20" s="228"/>
      <c r="B20" s="86">
        <v>1631</v>
      </c>
      <c r="C20" s="294" t="s">
        <v>503</v>
      </c>
      <c r="D20" s="294" t="s">
        <v>251</v>
      </c>
      <c r="E20" s="87" t="s">
        <v>504</v>
      </c>
      <c r="F20" s="87" t="s">
        <v>504</v>
      </c>
      <c r="G20" s="87" t="s">
        <v>505</v>
      </c>
      <c r="H20" s="124" t="s">
        <v>506</v>
      </c>
      <c r="I20" s="140" t="s">
        <v>507</v>
      </c>
      <c r="J20" s="38" t="s">
        <v>17</v>
      </c>
      <c r="K20" s="38" t="s">
        <v>508</v>
      </c>
    </row>
    <row r="21" spans="1:11" ht="126" x14ac:dyDescent="0.3">
      <c r="A21" s="229" t="s">
        <v>509</v>
      </c>
      <c r="B21" s="88">
        <v>1314</v>
      </c>
      <c r="C21" s="300" t="s">
        <v>510</v>
      </c>
      <c r="D21" s="300" t="s">
        <v>511</v>
      </c>
      <c r="E21" s="168" t="s">
        <v>512</v>
      </c>
      <c r="F21" s="168" t="s">
        <v>512</v>
      </c>
      <c r="G21" s="169" t="s">
        <v>513</v>
      </c>
      <c r="H21" s="73" t="s">
        <v>514</v>
      </c>
      <c r="I21" s="218" t="s">
        <v>515</v>
      </c>
      <c r="J21" s="156" t="s">
        <v>17</v>
      </c>
      <c r="K21" s="169" t="s">
        <v>516</v>
      </c>
    </row>
    <row r="22" spans="1:11" ht="58.5" customHeight="1" x14ac:dyDescent="0.3">
      <c r="A22" s="230"/>
      <c r="B22" s="88">
        <v>1315</v>
      </c>
      <c r="C22" s="300" t="s">
        <v>517</v>
      </c>
      <c r="D22" s="300" t="s">
        <v>511</v>
      </c>
      <c r="E22" s="168" t="s">
        <v>512</v>
      </c>
      <c r="F22" s="168" t="s">
        <v>512</v>
      </c>
      <c r="G22" s="169" t="s">
        <v>518</v>
      </c>
      <c r="H22" s="73" t="s">
        <v>519</v>
      </c>
      <c r="I22" s="219"/>
      <c r="J22" s="156" t="s">
        <v>17</v>
      </c>
      <c r="K22" s="169" t="s">
        <v>516</v>
      </c>
    </row>
    <row r="23" spans="1:11" ht="148" customHeight="1" x14ac:dyDescent="0.3">
      <c r="A23" s="230"/>
      <c r="B23" s="88">
        <v>1316</v>
      </c>
      <c r="C23" s="300" t="s">
        <v>520</v>
      </c>
      <c r="D23" s="300" t="s">
        <v>511</v>
      </c>
      <c r="E23" s="168" t="s">
        <v>512</v>
      </c>
      <c r="F23" s="168" t="s">
        <v>512</v>
      </c>
      <c r="G23" s="169" t="s">
        <v>521</v>
      </c>
      <c r="H23" s="73" t="s">
        <v>522</v>
      </c>
      <c r="I23" s="219"/>
      <c r="J23" s="156" t="s">
        <v>17</v>
      </c>
      <c r="K23" s="169" t="s">
        <v>516</v>
      </c>
    </row>
    <row r="24" spans="1:11" ht="98" x14ac:dyDescent="0.3">
      <c r="A24" s="230"/>
      <c r="B24" s="88">
        <v>1317</v>
      </c>
      <c r="C24" s="300" t="s">
        <v>523</v>
      </c>
      <c r="D24" s="300" t="s">
        <v>511</v>
      </c>
      <c r="E24" s="168" t="s">
        <v>512</v>
      </c>
      <c r="F24" s="168" t="s">
        <v>512</v>
      </c>
      <c r="G24" s="170" t="s">
        <v>524</v>
      </c>
      <c r="H24" s="73" t="s">
        <v>525</v>
      </c>
      <c r="I24" s="219"/>
      <c r="J24" s="156" t="s">
        <v>17</v>
      </c>
      <c r="K24" s="169" t="s">
        <v>516</v>
      </c>
    </row>
    <row r="25" spans="1:11" ht="70" x14ac:dyDescent="0.3">
      <c r="A25" s="230"/>
      <c r="B25" s="88">
        <v>1318</v>
      </c>
      <c r="C25" s="300" t="s">
        <v>526</v>
      </c>
      <c r="D25" s="300" t="s">
        <v>511</v>
      </c>
      <c r="E25" s="168" t="s">
        <v>512</v>
      </c>
      <c r="F25" s="168" t="s">
        <v>512</v>
      </c>
      <c r="G25" s="171" t="s">
        <v>527</v>
      </c>
      <c r="H25" s="73" t="s">
        <v>528</v>
      </c>
      <c r="I25" s="219"/>
      <c r="J25" s="156" t="s">
        <v>17</v>
      </c>
      <c r="K25" s="169" t="s">
        <v>516</v>
      </c>
    </row>
    <row r="26" spans="1:11" ht="168" x14ac:dyDescent="0.3">
      <c r="A26" s="230"/>
      <c r="B26" s="88">
        <v>1319</v>
      </c>
      <c r="C26" s="300" t="s">
        <v>529</v>
      </c>
      <c r="D26" s="300" t="s">
        <v>511</v>
      </c>
      <c r="E26" s="168" t="s">
        <v>512</v>
      </c>
      <c r="F26" s="168" t="s">
        <v>512</v>
      </c>
      <c r="G26" s="72" t="s">
        <v>530</v>
      </c>
      <c r="H26" s="72" t="s">
        <v>528</v>
      </c>
      <c r="I26" s="219"/>
      <c r="J26" s="156" t="s">
        <v>17</v>
      </c>
      <c r="K26" s="169" t="s">
        <v>516</v>
      </c>
    </row>
    <row r="27" spans="1:11" ht="141" customHeight="1" x14ac:dyDescent="0.3">
      <c r="A27" s="230"/>
      <c r="B27" s="88">
        <v>1320</v>
      </c>
      <c r="C27" s="300" t="s">
        <v>531</v>
      </c>
      <c r="D27" s="300" t="s">
        <v>511</v>
      </c>
      <c r="E27" s="168" t="s">
        <v>512</v>
      </c>
      <c r="F27" s="168" t="s">
        <v>512</v>
      </c>
      <c r="G27" s="73" t="s">
        <v>532</v>
      </c>
      <c r="H27" s="73" t="s">
        <v>533</v>
      </c>
      <c r="I27" s="219"/>
      <c r="J27" s="156" t="s">
        <v>17</v>
      </c>
      <c r="K27" s="169" t="s">
        <v>516</v>
      </c>
    </row>
    <row r="28" spans="1:11" ht="56" x14ac:dyDescent="0.3">
      <c r="A28" s="230"/>
      <c r="B28" s="88">
        <v>1321</v>
      </c>
      <c r="C28" s="300" t="s">
        <v>534</v>
      </c>
      <c r="D28" s="300" t="s">
        <v>511</v>
      </c>
      <c r="E28" s="168" t="s">
        <v>512</v>
      </c>
      <c r="F28" s="168" t="s">
        <v>512</v>
      </c>
      <c r="G28" s="73" t="s">
        <v>535</v>
      </c>
      <c r="H28" s="73" t="s">
        <v>536</v>
      </c>
      <c r="I28" s="220"/>
      <c r="J28" s="156" t="s">
        <v>17</v>
      </c>
      <c r="K28" s="169" t="s">
        <v>516</v>
      </c>
    </row>
    <row r="29" spans="1:11" ht="272" customHeight="1" x14ac:dyDescent="0.3">
      <c r="A29" s="231"/>
      <c r="B29" s="90">
        <v>1523</v>
      </c>
      <c r="C29" s="300" t="s">
        <v>537</v>
      </c>
      <c r="D29" s="300" t="s">
        <v>538</v>
      </c>
      <c r="E29" s="89" t="s">
        <v>539</v>
      </c>
      <c r="F29" s="91" t="s">
        <v>540</v>
      </c>
      <c r="G29" s="92" t="s">
        <v>541</v>
      </c>
      <c r="H29" s="92" t="s">
        <v>542</v>
      </c>
      <c r="I29" s="93" t="s">
        <v>543</v>
      </c>
      <c r="J29" s="30" t="s">
        <v>17</v>
      </c>
      <c r="K29" s="94" t="s">
        <v>544</v>
      </c>
    </row>
    <row r="30" spans="1:11" ht="133" customHeight="1" x14ac:dyDescent="0.3">
      <c r="A30" s="141" t="s">
        <v>115</v>
      </c>
      <c r="B30" s="142">
        <v>1567</v>
      </c>
      <c r="C30" s="301" t="s">
        <v>545</v>
      </c>
      <c r="D30" s="301" t="s">
        <v>201</v>
      </c>
      <c r="E30" s="172" t="s">
        <v>504</v>
      </c>
      <c r="F30" s="172" t="s">
        <v>546</v>
      </c>
      <c r="G30" s="172" t="s">
        <v>504</v>
      </c>
      <c r="H30" s="126" t="s">
        <v>547</v>
      </c>
      <c r="I30" s="144" t="s">
        <v>409</v>
      </c>
      <c r="J30" s="184" t="s">
        <v>548</v>
      </c>
      <c r="K30" s="172" t="s">
        <v>549</v>
      </c>
    </row>
    <row r="31" spans="1:11" s="78" customFormat="1" ht="73.5" customHeight="1" x14ac:dyDescent="0.35">
      <c r="A31" s="232" t="s">
        <v>550</v>
      </c>
      <c r="B31" s="95">
        <v>1512</v>
      </c>
      <c r="C31" s="302" t="s">
        <v>551</v>
      </c>
      <c r="D31" s="302" t="s">
        <v>552</v>
      </c>
      <c r="E31" s="145" t="s">
        <v>553</v>
      </c>
      <c r="F31" s="145" t="s">
        <v>546</v>
      </c>
      <c r="G31" s="145" t="s">
        <v>553</v>
      </c>
      <c r="H31" s="145" t="s">
        <v>554</v>
      </c>
      <c r="I31" s="145" t="s">
        <v>409</v>
      </c>
      <c r="J31" s="135" t="s">
        <v>17</v>
      </c>
      <c r="K31" s="175" t="s">
        <v>555</v>
      </c>
    </row>
    <row r="32" spans="1:11" ht="237.5" customHeight="1" x14ac:dyDescent="0.3">
      <c r="A32" s="233"/>
      <c r="B32" s="95">
        <v>1585</v>
      </c>
      <c r="C32" s="302" t="s">
        <v>556</v>
      </c>
      <c r="D32" s="302" t="s">
        <v>552</v>
      </c>
      <c r="E32" s="145" t="s">
        <v>553</v>
      </c>
      <c r="F32" s="145" t="s">
        <v>546</v>
      </c>
      <c r="G32" s="145" t="s">
        <v>553</v>
      </c>
      <c r="H32" s="120" t="s">
        <v>557</v>
      </c>
      <c r="I32" s="146" t="s">
        <v>409</v>
      </c>
      <c r="J32" s="137" t="s">
        <v>17</v>
      </c>
      <c r="K32" s="136" t="s">
        <v>558</v>
      </c>
    </row>
    <row r="33" spans="1:11" ht="155" customHeight="1" x14ac:dyDescent="0.3">
      <c r="A33" s="234" t="s">
        <v>559</v>
      </c>
      <c r="B33" s="96">
        <v>1492</v>
      </c>
      <c r="C33" s="303" t="s">
        <v>560</v>
      </c>
      <c r="D33" s="303" t="s">
        <v>561</v>
      </c>
      <c r="E33" s="97" t="s">
        <v>562</v>
      </c>
      <c r="F33" s="97" t="s">
        <v>562</v>
      </c>
      <c r="G33" s="98" t="s">
        <v>563</v>
      </c>
      <c r="H33" s="97" t="s">
        <v>564</v>
      </c>
      <c r="I33" s="243" t="s">
        <v>565</v>
      </c>
      <c r="J33" s="99" t="s">
        <v>17</v>
      </c>
      <c r="K33" s="99" t="s">
        <v>566</v>
      </c>
    </row>
    <row r="34" spans="1:11" ht="130" customHeight="1" x14ac:dyDescent="0.3">
      <c r="A34" s="235"/>
      <c r="B34" s="96">
        <v>1493</v>
      </c>
      <c r="C34" s="303" t="s">
        <v>567</v>
      </c>
      <c r="D34" s="303" t="s">
        <v>561</v>
      </c>
      <c r="E34" s="97" t="s">
        <v>562</v>
      </c>
      <c r="F34" s="97" t="s">
        <v>562</v>
      </c>
      <c r="G34" s="98" t="s">
        <v>563</v>
      </c>
      <c r="H34" s="97" t="s">
        <v>564</v>
      </c>
      <c r="I34" s="244"/>
      <c r="J34" s="99" t="s">
        <v>17</v>
      </c>
      <c r="K34" s="99" t="s">
        <v>566</v>
      </c>
    </row>
    <row r="35" spans="1:11" ht="266" x14ac:dyDescent="0.3">
      <c r="A35" s="235"/>
      <c r="B35" s="96">
        <v>1536</v>
      </c>
      <c r="C35" s="303" t="s">
        <v>568</v>
      </c>
      <c r="D35" s="303" t="s">
        <v>321</v>
      </c>
      <c r="E35" s="97" t="s">
        <v>569</v>
      </c>
      <c r="F35" s="100" t="s">
        <v>570</v>
      </c>
      <c r="G35" s="98" t="s">
        <v>571</v>
      </c>
      <c r="H35" s="101" t="s">
        <v>572</v>
      </c>
      <c r="I35" s="102" t="s">
        <v>573</v>
      </c>
      <c r="J35" s="147" t="s">
        <v>17</v>
      </c>
      <c r="K35" s="99" t="s">
        <v>574</v>
      </c>
    </row>
    <row r="36" spans="1:11" ht="201.65" customHeight="1" x14ac:dyDescent="0.3">
      <c r="A36" s="235"/>
      <c r="B36" s="96">
        <v>1545</v>
      </c>
      <c r="C36" s="303" t="s">
        <v>575</v>
      </c>
      <c r="D36" s="303" t="s">
        <v>321</v>
      </c>
      <c r="E36" s="97" t="s">
        <v>576</v>
      </c>
      <c r="F36" s="100" t="s">
        <v>577</v>
      </c>
      <c r="G36" s="98" t="s">
        <v>578</v>
      </c>
      <c r="H36" s="101" t="s">
        <v>579</v>
      </c>
      <c r="I36" s="102" t="s">
        <v>580</v>
      </c>
      <c r="J36" s="103" t="s">
        <v>17</v>
      </c>
      <c r="K36" s="103" t="s">
        <v>581</v>
      </c>
    </row>
    <row r="37" spans="1:11" ht="208.5" customHeight="1" x14ac:dyDescent="0.3">
      <c r="A37" s="236"/>
      <c r="B37" s="96">
        <v>1552</v>
      </c>
      <c r="C37" s="303" t="s">
        <v>582</v>
      </c>
      <c r="D37" s="303" t="s">
        <v>321</v>
      </c>
      <c r="E37" s="97" t="s">
        <v>504</v>
      </c>
      <c r="F37" s="97" t="s">
        <v>504</v>
      </c>
      <c r="G37" s="97" t="s">
        <v>504</v>
      </c>
      <c r="H37" s="97" t="s">
        <v>583</v>
      </c>
      <c r="I37" s="148" t="s">
        <v>584</v>
      </c>
      <c r="J37" s="99" t="s">
        <v>17</v>
      </c>
      <c r="K37" s="97" t="s">
        <v>585</v>
      </c>
    </row>
    <row r="38" spans="1:11" ht="95.25" customHeight="1" x14ac:dyDescent="0.3">
      <c r="A38" s="237" t="s">
        <v>275</v>
      </c>
      <c r="B38" s="104">
        <v>1576</v>
      </c>
      <c r="C38" s="304" t="s">
        <v>586</v>
      </c>
      <c r="D38" s="304" t="s">
        <v>587</v>
      </c>
      <c r="E38" s="149" t="s">
        <v>588</v>
      </c>
      <c r="F38" s="173" t="s">
        <v>546</v>
      </c>
      <c r="G38" s="149" t="s">
        <v>588</v>
      </c>
      <c r="H38" s="119" t="s">
        <v>589</v>
      </c>
      <c r="I38" s="149" t="s">
        <v>409</v>
      </c>
      <c r="J38" s="150" t="s">
        <v>17</v>
      </c>
      <c r="K38" s="149" t="s">
        <v>590</v>
      </c>
    </row>
    <row r="39" spans="1:11" ht="74.5" customHeight="1" x14ac:dyDescent="0.3">
      <c r="A39" s="238"/>
      <c r="B39" s="104">
        <v>1577</v>
      </c>
      <c r="C39" s="304" t="s">
        <v>591</v>
      </c>
      <c r="D39" s="304" t="s">
        <v>587</v>
      </c>
      <c r="E39" s="149" t="s">
        <v>588</v>
      </c>
      <c r="F39" s="173" t="s">
        <v>546</v>
      </c>
      <c r="G39" s="149" t="s">
        <v>588</v>
      </c>
      <c r="H39" s="119" t="s">
        <v>592</v>
      </c>
      <c r="I39" s="149" t="s">
        <v>409</v>
      </c>
      <c r="J39" s="150" t="s">
        <v>17</v>
      </c>
      <c r="K39" s="149" t="s">
        <v>590</v>
      </c>
    </row>
    <row r="40" spans="1:11" ht="140" customHeight="1" x14ac:dyDescent="0.3">
      <c r="A40" s="238"/>
      <c r="B40" s="104">
        <v>1578</v>
      </c>
      <c r="C40" s="304" t="s">
        <v>593</v>
      </c>
      <c r="D40" s="304" t="s">
        <v>587</v>
      </c>
      <c r="E40" s="149" t="s">
        <v>588</v>
      </c>
      <c r="F40" s="176" t="s">
        <v>594</v>
      </c>
      <c r="G40" s="149" t="s">
        <v>595</v>
      </c>
      <c r="H40" s="149" t="s">
        <v>596</v>
      </c>
      <c r="I40" s="149" t="s">
        <v>597</v>
      </c>
      <c r="J40" s="150" t="s">
        <v>419</v>
      </c>
      <c r="K40" s="177" t="s">
        <v>598</v>
      </c>
    </row>
    <row r="41" spans="1:11" ht="354.5" customHeight="1" x14ac:dyDescent="0.3">
      <c r="A41" s="239"/>
      <c r="B41" s="104">
        <v>1617</v>
      </c>
      <c r="C41" s="304" t="s">
        <v>599</v>
      </c>
      <c r="D41" s="304" t="s">
        <v>600</v>
      </c>
      <c r="E41" s="5" t="s">
        <v>601</v>
      </c>
      <c r="F41" s="64" t="s">
        <v>602</v>
      </c>
      <c r="G41" s="6" t="s">
        <v>603</v>
      </c>
      <c r="H41" s="119" t="s">
        <v>604</v>
      </c>
      <c r="I41" s="149" t="s">
        <v>409</v>
      </c>
      <c r="J41" s="150" t="s">
        <v>17</v>
      </c>
      <c r="K41" s="149" t="s">
        <v>605</v>
      </c>
    </row>
    <row r="42" spans="1:11" ht="286.5" customHeight="1" x14ac:dyDescent="0.3">
      <c r="A42" s="253" t="s">
        <v>606</v>
      </c>
      <c r="B42" s="105">
        <v>1589</v>
      </c>
      <c r="C42" s="305" t="s">
        <v>607</v>
      </c>
      <c r="D42" s="305" t="s">
        <v>608</v>
      </c>
      <c r="E42" s="43" t="s">
        <v>609</v>
      </c>
      <c r="F42" s="59" t="s">
        <v>610</v>
      </c>
      <c r="G42" s="44" t="s">
        <v>611</v>
      </c>
      <c r="H42" s="121" t="s">
        <v>612</v>
      </c>
      <c r="I42" s="151" t="s">
        <v>613</v>
      </c>
      <c r="J42" s="26" t="s">
        <v>419</v>
      </c>
      <c r="K42" s="25" t="s">
        <v>614</v>
      </c>
    </row>
    <row r="43" spans="1:11" ht="248" customHeight="1" x14ac:dyDescent="0.3">
      <c r="A43" s="254"/>
      <c r="B43" s="105">
        <v>1614</v>
      </c>
      <c r="C43" s="305" t="s">
        <v>615</v>
      </c>
      <c r="D43" s="305" t="s">
        <v>608</v>
      </c>
      <c r="E43" s="43" t="s">
        <v>616</v>
      </c>
      <c r="F43" s="60" t="s">
        <v>617</v>
      </c>
      <c r="G43" s="44" t="s">
        <v>618</v>
      </c>
      <c r="H43" s="121" t="s">
        <v>619</v>
      </c>
      <c r="I43" s="121" t="s">
        <v>620</v>
      </c>
      <c r="J43" s="26" t="s">
        <v>17</v>
      </c>
      <c r="K43" s="25" t="s">
        <v>621</v>
      </c>
    </row>
    <row r="44" spans="1:11" ht="227.5" customHeight="1" x14ac:dyDescent="0.3">
      <c r="A44" s="255" t="s">
        <v>622</v>
      </c>
      <c r="B44" s="106">
        <v>1525</v>
      </c>
      <c r="C44" s="307" t="s">
        <v>623</v>
      </c>
      <c r="D44" s="307" t="s">
        <v>33</v>
      </c>
      <c r="E44" s="22" t="s">
        <v>624</v>
      </c>
      <c r="F44" s="58" t="s">
        <v>625</v>
      </c>
      <c r="G44" s="41" t="s">
        <v>626</v>
      </c>
      <c r="H44" s="107" t="s">
        <v>627</v>
      </c>
      <c r="I44" s="152" t="s">
        <v>628</v>
      </c>
      <c r="J44" s="20" t="s">
        <v>419</v>
      </c>
      <c r="K44" s="19" t="s">
        <v>629</v>
      </c>
    </row>
    <row r="45" spans="1:11" ht="193" customHeight="1" x14ac:dyDescent="0.3">
      <c r="A45" s="256"/>
      <c r="B45" s="106">
        <v>1595</v>
      </c>
      <c r="C45" s="307" t="s">
        <v>630</v>
      </c>
      <c r="D45" s="307" t="s">
        <v>631</v>
      </c>
      <c r="E45" s="22" t="s">
        <v>504</v>
      </c>
      <c r="F45" s="159" t="s">
        <v>632</v>
      </c>
      <c r="G45" s="41" t="s">
        <v>633</v>
      </c>
      <c r="H45" s="62" t="s">
        <v>634</v>
      </c>
      <c r="I45" s="41" t="s">
        <v>635</v>
      </c>
      <c r="J45" s="20" t="s">
        <v>419</v>
      </c>
      <c r="K45" s="42" t="s">
        <v>636</v>
      </c>
    </row>
    <row r="46" spans="1:11" ht="261" customHeight="1" x14ac:dyDescent="0.3">
      <c r="A46" s="257" t="s">
        <v>637</v>
      </c>
      <c r="B46" s="108">
        <v>1636</v>
      </c>
      <c r="C46" s="309" t="s">
        <v>638</v>
      </c>
      <c r="D46" s="309" t="s">
        <v>639</v>
      </c>
      <c r="E46" s="45" t="s">
        <v>640</v>
      </c>
      <c r="F46" s="160" t="s">
        <v>640</v>
      </c>
      <c r="G46" s="245" t="s">
        <v>641</v>
      </c>
      <c r="H46" s="125" t="s">
        <v>642</v>
      </c>
      <c r="I46" s="245" t="s">
        <v>643</v>
      </c>
      <c r="J46" s="46" t="s">
        <v>17</v>
      </c>
      <c r="K46" s="245" t="s">
        <v>644</v>
      </c>
    </row>
    <row r="47" spans="1:11" ht="332.25" customHeight="1" x14ac:dyDescent="0.3">
      <c r="A47" s="258"/>
      <c r="B47" s="108">
        <v>1637</v>
      </c>
      <c r="C47" s="309" t="s">
        <v>645</v>
      </c>
      <c r="D47" s="309" t="s">
        <v>639</v>
      </c>
      <c r="E47" s="45" t="s">
        <v>646</v>
      </c>
      <c r="F47" s="160" t="s">
        <v>647</v>
      </c>
      <c r="G47" s="246"/>
      <c r="H47" s="125" t="s">
        <v>648</v>
      </c>
      <c r="I47" s="246"/>
      <c r="J47" s="46" t="s">
        <v>17</v>
      </c>
      <c r="K47" s="246"/>
    </row>
    <row r="48" spans="1:11" ht="86.15" customHeight="1" x14ac:dyDescent="0.3">
      <c r="A48" s="259"/>
      <c r="B48" s="108">
        <v>1638</v>
      </c>
      <c r="C48" s="309" t="s">
        <v>649</v>
      </c>
      <c r="D48" s="309" t="s">
        <v>639</v>
      </c>
      <c r="E48" s="45" t="s">
        <v>640</v>
      </c>
      <c r="F48" s="160" t="s">
        <v>640</v>
      </c>
      <c r="G48" s="247"/>
      <c r="H48" s="126" t="s">
        <v>564</v>
      </c>
      <c r="I48" s="247"/>
      <c r="J48" s="46" t="s">
        <v>17</v>
      </c>
      <c r="K48" s="247"/>
    </row>
    <row r="49" spans="1:11" ht="84" customHeight="1" x14ac:dyDescent="0.3">
      <c r="A49" s="248" t="s">
        <v>650</v>
      </c>
      <c r="B49" s="110">
        <v>1612</v>
      </c>
      <c r="C49" s="311" t="s">
        <v>651</v>
      </c>
      <c r="D49" s="311" t="s">
        <v>652</v>
      </c>
      <c r="E49" s="33" t="s">
        <v>653</v>
      </c>
      <c r="F49" s="179" t="s">
        <v>653</v>
      </c>
      <c r="G49" s="39" t="s">
        <v>653</v>
      </c>
      <c r="H49" s="123" t="s">
        <v>654</v>
      </c>
      <c r="I49" s="39" t="s">
        <v>409</v>
      </c>
      <c r="J49" s="31" t="s">
        <v>17</v>
      </c>
      <c r="K49" s="32" t="s">
        <v>655</v>
      </c>
    </row>
    <row r="50" spans="1:11" ht="114.5" customHeight="1" x14ac:dyDescent="0.3">
      <c r="A50" s="249"/>
      <c r="B50" s="110">
        <v>1613</v>
      </c>
      <c r="C50" s="311" t="s">
        <v>656</v>
      </c>
      <c r="D50" s="311" t="s">
        <v>652</v>
      </c>
      <c r="E50" s="33" t="s">
        <v>653</v>
      </c>
      <c r="F50" s="179" t="s">
        <v>653</v>
      </c>
      <c r="G50" s="39" t="s">
        <v>653</v>
      </c>
      <c r="H50" s="123" t="s">
        <v>657</v>
      </c>
      <c r="I50" s="39" t="s">
        <v>409</v>
      </c>
      <c r="J50" s="31" t="s">
        <v>17</v>
      </c>
      <c r="K50" s="32" t="s">
        <v>655</v>
      </c>
    </row>
    <row r="51" spans="1:11" ht="313.5" customHeight="1" x14ac:dyDescent="0.3">
      <c r="A51" s="250"/>
      <c r="B51" s="110">
        <v>1635</v>
      </c>
      <c r="C51" s="311" t="s">
        <v>658</v>
      </c>
      <c r="D51" s="311" t="s">
        <v>659</v>
      </c>
      <c r="E51" s="33" t="s">
        <v>660</v>
      </c>
      <c r="F51" s="63" t="s">
        <v>661</v>
      </c>
      <c r="G51" s="39" t="s">
        <v>662</v>
      </c>
      <c r="H51" s="40" t="s">
        <v>663</v>
      </c>
      <c r="I51" s="39" t="s">
        <v>664</v>
      </c>
      <c r="J51" s="31" t="s">
        <v>419</v>
      </c>
      <c r="K51" s="32" t="s">
        <v>665</v>
      </c>
    </row>
    <row r="52" spans="1:11" ht="333.5" customHeight="1" x14ac:dyDescent="0.3">
      <c r="A52" s="251" t="s">
        <v>666</v>
      </c>
      <c r="B52" s="111">
        <v>1190</v>
      </c>
      <c r="C52" s="317" t="s">
        <v>667</v>
      </c>
      <c r="D52" s="317" t="s">
        <v>668</v>
      </c>
      <c r="E52" s="66" t="s">
        <v>669</v>
      </c>
      <c r="F52" s="66" t="s">
        <v>670</v>
      </c>
      <c r="G52" s="66" t="s">
        <v>671</v>
      </c>
      <c r="H52" s="66" t="s">
        <v>672</v>
      </c>
      <c r="I52" s="153" t="s">
        <v>673</v>
      </c>
      <c r="J52" s="155" t="s">
        <v>17</v>
      </c>
      <c r="K52" s="66" t="s">
        <v>674</v>
      </c>
    </row>
    <row r="53" spans="1:11" ht="194.5" customHeight="1" x14ac:dyDescent="0.3">
      <c r="A53" s="252"/>
      <c r="B53" s="111">
        <v>1221</v>
      </c>
      <c r="C53" s="317" t="s">
        <v>675</v>
      </c>
      <c r="D53" s="317" t="s">
        <v>44</v>
      </c>
      <c r="E53" s="155" t="s">
        <v>676</v>
      </c>
      <c r="F53" s="155" t="s">
        <v>677</v>
      </c>
      <c r="G53" s="155" t="s">
        <v>588</v>
      </c>
      <c r="H53" s="66" t="s">
        <v>678</v>
      </c>
      <c r="I53" s="66" t="s">
        <v>409</v>
      </c>
      <c r="J53" s="155" t="s">
        <v>17</v>
      </c>
      <c r="K53" s="66" t="s">
        <v>679</v>
      </c>
    </row>
    <row r="54" spans="1:11" ht="212.15" customHeight="1" x14ac:dyDescent="0.3">
      <c r="A54" s="252"/>
      <c r="B54" s="112">
        <v>1520</v>
      </c>
      <c r="C54" s="313" t="s">
        <v>680</v>
      </c>
      <c r="D54" s="313" t="s">
        <v>681</v>
      </c>
      <c r="E54" s="8" t="s">
        <v>682</v>
      </c>
      <c r="F54" s="8" t="s">
        <v>683</v>
      </c>
      <c r="G54" s="8" t="s">
        <v>684</v>
      </c>
      <c r="H54" s="61" t="s">
        <v>685</v>
      </c>
      <c r="I54" s="8" t="s">
        <v>686</v>
      </c>
      <c r="J54" s="24" t="s">
        <v>17</v>
      </c>
      <c r="K54" s="8" t="s">
        <v>687</v>
      </c>
    </row>
    <row r="55" spans="1:11" ht="221.15" customHeight="1" x14ac:dyDescent="0.3">
      <c r="A55" s="252"/>
      <c r="B55" s="112">
        <v>1521</v>
      </c>
      <c r="C55" s="313" t="s">
        <v>688</v>
      </c>
      <c r="D55" s="313" t="s">
        <v>681</v>
      </c>
      <c r="E55" s="8" t="s">
        <v>689</v>
      </c>
      <c r="F55" s="8" t="s">
        <v>690</v>
      </c>
      <c r="G55" s="8" t="s">
        <v>691</v>
      </c>
      <c r="H55" s="61" t="s">
        <v>692</v>
      </c>
      <c r="I55" s="116" t="s">
        <v>693</v>
      </c>
      <c r="J55" s="24" t="s">
        <v>17</v>
      </c>
      <c r="K55" s="8" t="s">
        <v>842</v>
      </c>
    </row>
    <row r="56" spans="1:11" ht="112" x14ac:dyDescent="0.3">
      <c r="A56" s="252"/>
      <c r="B56" s="112">
        <v>1549</v>
      </c>
      <c r="C56" s="313" t="s">
        <v>694</v>
      </c>
      <c r="D56" s="313" t="s">
        <v>695</v>
      </c>
      <c r="E56" s="66" t="s">
        <v>588</v>
      </c>
      <c r="F56" s="67" t="s">
        <v>546</v>
      </c>
      <c r="G56" s="66" t="s">
        <v>588</v>
      </c>
      <c r="H56" s="66" t="s">
        <v>696</v>
      </c>
      <c r="I56" s="66" t="s">
        <v>697</v>
      </c>
      <c r="J56" s="66" t="s">
        <v>17</v>
      </c>
      <c r="K56" s="66" t="s">
        <v>698</v>
      </c>
    </row>
    <row r="57" spans="1:11" ht="341.5" customHeight="1" x14ac:dyDescent="0.3">
      <c r="A57" s="252"/>
      <c r="B57" s="112">
        <v>1558</v>
      </c>
      <c r="C57" s="313" t="s">
        <v>699</v>
      </c>
      <c r="D57" s="313" t="s">
        <v>700</v>
      </c>
      <c r="E57" s="66" t="s">
        <v>588</v>
      </c>
      <c r="F57" s="66" t="s">
        <v>588</v>
      </c>
      <c r="G57" s="66" t="s">
        <v>588</v>
      </c>
      <c r="H57" s="66" t="s">
        <v>701</v>
      </c>
      <c r="I57" s="66" t="s">
        <v>702</v>
      </c>
      <c r="J57" s="66" t="s">
        <v>17</v>
      </c>
      <c r="K57" s="66" t="s">
        <v>703</v>
      </c>
    </row>
    <row r="58" spans="1:11" ht="127.5" customHeight="1" x14ac:dyDescent="0.3">
      <c r="A58" s="252"/>
      <c r="B58" s="112">
        <v>1561</v>
      </c>
      <c r="C58" s="313" t="s">
        <v>704</v>
      </c>
      <c r="D58" s="313" t="s">
        <v>705</v>
      </c>
      <c r="E58" s="66" t="s">
        <v>588</v>
      </c>
      <c r="F58" s="66" t="s">
        <v>588</v>
      </c>
      <c r="G58" s="66" t="s">
        <v>588</v>
      </c>
      <c r="H58" s="66" t="s">
        <v>706</v>
      </c>
      <c r="I58" s="66" t="s">
        <v>409</v>
      </c>
      <c r="J58" s="66" t="s">
        <v>17</v>
      </c>
      <c r="K58" s="66" t="s">
        <v>707</v>
      </c>
    </row>
    <row r="59" spans="1:11" ht="249" customHeight="1" x14ac:dyDescent="0.3">
      <c r="A59" s="252"/>
      <c r="B59" s="112">
        <v>1590</v>
      </c>
      <c r="C59" s="313" t="s">
        <v>708</v>
      </c>
      <c r="D59" s="313" t="s">
        <v>709</v>
      </c>
      <c r="E59" s="8" t="s">
        <v>710</v>
      </c>
      <c r="F59" s="113" t="s">
        <v>711</v>
      </c>
      <c r="G59" s="183" t="s">
        <v>712</v>
      </c>
      <c r="H59" s="7" t="s">
        <v>713</v>
      </c>
      <c r="I59" s="65" t="s">
        <v>714</v>
      </c>
      <c r="J59" s="24" t="s">
        <v>17</v>
      </c>
      <c r="K59" s="8" t="s">
        <v>715</v>
      </c>
    </row>
    <row r="60" spans="1:11" ht="106.5" customHeight="1" x14ac:dyDescent="0.3">
      <c r="A60" s="252"/>
      <c r="B60" s="112">
        <v>1598</v>
      </c>
      <c r="C60" s="313" t="s">
        <v>716</v>
      </c>
      <c r="D60" s="313" t="s">
        <v>717</v>
      </c>
      <c r="E60" s="8" t="s">
        <v>718</v>
      </c>
      <c r="F60" s="113" t="s">
        <v>719</v>
      </c>
      <c r="G60" s="113" t="s">
        <v>719</v>
      </c>
      <c r="H60" s="76" t="s">
        <v>720</v>
      </c>
      <c r="I60" s="174" t="s">
        <v>721</v>
      </c>
      <c r="J60" s="24" t="s">
        <v>17</v>
      </c>
      <c r="K60" s="8" t="s">
        <v>721</v>
      </c>
    </row>
    <row r="61" spans="1:11" ht="99.65" customHeight="1" x14ac:dyDescent="0.3">
      <c r="A61" s="252"/>
      <c r="B61" s="112">
        <v>1616</v>
      </c>
      <c r="C61" s="313" t="s">
        <v>722</v>
      </c>
      <c r="D61" s="313" t="s">
        <v>723</v>
      </c>
      <c r="E61" s="114" t="s">
        <v>504</v>
      </c>
      <c r="F61" s="114" t="s">
        <v>504</v>
      </c>
      <c r="G61" s="114" t="s">
        <v>504</v>
      </c>
      <c r="H61" s="76" t="s">
        <v>724</v>
      </c>
      <c r="I61" s="8" t="s">
        <v>409</v>
      </c>
      <c r="J61" s="8" t="s">
        <v>17</v>
      </c>
      <c r="K61" s="8" t="s">
        <v>818</v>
      </c>
    </row>
    <row r="62" spans="1:11" ht="102.65" customHeight="1" x14ac:dyDescent="0.3">
      <c r="A62" s="252"/>
      <c r="B62" s="112">
        <v>1634</v>
      </c>
      <c r="C62" s="313" t="s">
        <v>725</v>
      </c>
      <c r="D62" s="313" t="s">
        <v>26</v>
      </c>
      <c r="E62" s="114" t="s">
        <v>504</v>
      </c>
      <c r="F62" s="115" t="s">
        <v>504</v>
      </c>
      <c r="G62" s="114" t="s">
        <v>504</v>
      </c>
      <c r="H62" s="76" t="s">
        <v>726</v>
      </c>
      <c r="I62" s="8" t="s">
        <v>409</v>
      </c>
      <c r="J62" s="8" t="s">
        <v>17</v>
      </c>
      <c r="K62" s="7" t="s">
        <v>590</v>
      </c>
    </row>
    <row r="63" spans="1:11" ht="137.5" customHeight="1" x14ac:dyDescent="0.3">
      <c r="A63" s="252"/>
      <c r="B63" s="112">
        <v>1640</v>
      </c>
      <c r="C63" s="313" t="s">
        <v>727</v>
      </c>
      <c r="D63" s="313" t="s">
        <v>681</v>
      </c>
      <c r="E63" s="114" t="s">
        <v>728</v>
      </c>
      <c r="F63" s="115" t="s">
        <v>729</v>
      </c>
      <c r="G63" s="114" t="s">
        <v>730</v>
      </c>
      <c r="H63" s="127" t="s">
        <v>731</v>
      </c>
      <c r="I63" s="8" t="s">
        <v>732</v>
      </c>
      <c r="J63" s="8" t="s">
        <v>733</v>
      </c>
      <c r="K63" s="8" t="s">
        <v>734</v>
      </c>
    </row>
    <row r="64" spans="1:11" ht="305" customHeight="1" x14ac:dyDescent="0.3">
      <c r="A64" s="252"/>
      <c r="B64" s="112">
        <v>1642</v>
      </c>
      <c r="C64" s="313" t="s">
        <v>735</v>
      </c>
      <c r="D64" s="313" t="s">
        <v>736</v>
      </c>
      <c r="E64" s="114" t="s">
        <v>504</v>
      </c>
      <c r="F64" s="115" t="s">
        <v>504</v>
      </c>
      <c r="G64" s="129" t="s">
        <v>737</v>
      </c>
      <c r="H64" s="76" t="s">
        <v>738</v>
      </c>
      <c r="I64" s="116" t="s">
        <v>739</v>
      </c>
      <c r="J64" s="8" t="s">
        <v>17</v>
      </c>
      <c r="K64" s="8" t="s">
        <v>740</v>
      </c>
    </row>
    <row r="65" spans="1:11" ht="353.25" customHeight="1" x14ac:dyDescent="0.3">
      <c r="A65" s="252"/>
      <c r="B65" s="112">
        <v>1643</v>
      </c>
      <c r="C65" s="313" t="s">
        <v>741</v>
      </c>
      <c r="D65" s="313" t="s">
        <v>742</v>
      </c>
      <c r="E65" s="114" t="s">
        <v>653</v>
      </c>
      <c r="F65" s="114" t="s">
        <v>653</v>
      </c>
      <c r="G65" s="114" t="s">
        <v>653</v>
      </c>
      <c r="H65" s="76" t="s">
        <v>743</v>
      </c>
      <c r="I65" s="8" t="s">
        <v>744</v>
      </c>
      <c r="J65" s="8" t="s">
        <v>419</v>
      </c>
      <c r="K65" s="7" t="s">
        <v>745</v>
      </c>
    </row>
    <row r="66" spans="1:11" ht="274.5" customHeight="1" x14ac:dyDescent="0.3">
      <c r="A66" s="252"/>
      <c r="B66" s="128">
        <v>1645</v>
      </c>
      <c r="C66" s="313" t="s">
        <v>746</v>
      </c>
      <c r="D66" s="313" t="s">
        <v>369</v>
      </c>
      <c r="E66" s="129" t="s">
        <v>588</v>
      </c>
      <c r="F66" s="130" t="s">
        <v>588</v>
      </c>
      <c r="G66" s="129" t="s">
        <v>747</v>
      </c>
      <c r="H66" s="61" t="s">
        <v>564</v>
      </c>
      <c r="I66" s="116" t="s">
        <v>409</v>
      </c>
      <c r="J66" s="116" t="s">
        <v>17</v>
      </c>
      <c r="K66" s="66" t="s">
        <v>748</v>
      </c>
    </row>
    <row r="67" spans="1:11" s="131" customFormat="1" ht="94" customHeight="1" x14ac:dyDescent="0.3">
      <c r="A67" s="240" t="s">
        <v>749</v>
      </c>
      <c r="B67" s="117">
        <v>1179</v>
      </c>
      <c r="C67" s="318" t="s">
        <v>750</v>
      </c>
      <c r="D67" s="318" t="s">
        <v>681</v>
      </c>
      <c r="E67" s="70" t="s">
        <v>751</v>
      </c>
      <c r="F67" s="70" t="s">
        <v>752</v>
      </c>
      <c r="G67" s="70" t="s">
        <v>753</v>
      </c>
      <c r="H67" s="70" t="s">
        <v>754</v>
      </c>
      <c r="I67" s="70" t="s">
        <v>409</v>
      </c>
      <c r="J67" s="154" t="s">
        <v>17</v>
      </c>
      <c r="K67" s="178" t="s">
        <v>755</v>
      </c>
    </row>
    <row r="68" spans="1:11" ht="46.5" customHeight="1" x14ac:dyDescent="0.3">
      <c r="A68" s="241"/>
      <c r="B68" s="117">
        <v>1223</v>
      </c>
      <c r="C68" s="318" t="s">
        <v>756</v>
      </c>
      <c r="D68" s="319" t="s">
        <v>681</v>
      </c>
      <c r="E68" s="70" t="s">
        <v>751</v>
      </c>
      <c r="F68" s="70" t="s">
        <v>752</v>
      </c>
      <c r="G68" s="70" t="s">
        <v>753</v>
      </c>
      <c r="H68" s="70" t="s">
        <v>754</v>
      </c>
      <c r="I68" s="154" t="s">
        <v>409</v>
      </c>
      <c r="J68" s="154" t="s">
        <v>17</v>
      </c>
      <c r="K68" s="178" t="s">
        <v>757</v>
      </c>
    </row>
    <row r="69" spans="1:11" ht="42" x14ac:dyDescent="0.3">
      <c r="A69" s="242"/>
      <c r="B69" s="118">
        <v>1429</v>
      </c>
      <c r="C69" s="314" t="s">
        <v>758</v>
      </c>
      <c r="D69" s="318" t="s">
        <v>652</v>
      </c>
      <c r="E69" s="70" t="s">
        <v>751</v>
      </c>
      <c r="F69" s="70" t="s">
        <v>752</v>
      </c>
      <c r="G69" s="70" t="s">
        <v>753</v>
      </c>
      <c r="H69" s="70" t="s">
        <v>754</v>
      </c>
      <c r="I69" s="70" t="s">
        <v>409</v>
      </c>
      <c r="J69" s="154" t="s">
        <v>17</v>
      </c>
      <c r="K69" s="70" t="s">
        <v>759</v>
      </c>
    </row>
    <row r="70" spans="1:11" x14ac:dyDescent="0.3">
      <c r="A70" s="143"/>
    </row>
  </sheetData>
  <mergeCells count="19">
    <mergeCell ref="K46:K48"/>
    <mergeCell ref="G46:G48"/>
    <mergeCell ref="A42:A43"/>
    <mergeCell ref="A44:A45"/>
    <mergeCell ref="A46:A48"/>
    <mergeCell ref="A31:A32"/>
    <mergeCell ref="A33:A37"/>
    <mergeCell ref="A38:A41"/>
    <mergeCell ref="A67:A69"/>
    <mergeCell ref="I33:I34"/>
    <mergeCell ref="I46:I48"/>
    <mergeCell ref="A49:A51"/>
    <mergeCell ref="A52:A66"/>
    <mergeCell ref="I21:I28"/>
    <mergeCell ref="A2:A6"/>
    <mergeCell ref="A7:A10"/>
    <mergeCell ref="I2:I4"/>
    <mergeCell ref="A11:A20"/>
    <mergeCell ref="A21:A29"/>
  </mergeCells>
  <conditionalFormatting sqref="A30">
    <cfRule type="duplicateValues" dxfId="1" priority="2"/>
  </conditionalFormatting>
  <conditionalFormatting sqref="B30">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76FDB-41FA-49D7-9DC5-33CCD3F5464A}">
  <sheetPr codeName="Sheet3"/>
  <dimension ref="A1:K19"/>
  <sheetViews>
    <sheetView zoomScale="40" zoomScaleNormal="40" workbookViewId="0">
      <pane ySplit="1" topLeftCell="A14" activePane="bottomLeft" state="frozen"/>
      <selection pane="bottomLeft" activeCell="F9" sqref="F9"/>
    </sheetView>
  </sheetViews>
  <sheetFormatPr defaultColWidth="9.1796875" defaultRowHeight="14" x14ac:dyDescent="0.3"/>
  <cols>
    <col min="1" max="1" width="4.453125" style="37" bestFit="1" customWidth="1"/>
    <col min="2" max="2" width="11.81640625" style="37" customWidth="1"/>
    <col min="3" max="3" width="33" style="131" bestFit="1" customWidth="1"/>
    <col min="4" max="4" width="21.453125" style="204" bestFit="1" customWidth="1"/>
    <col min="5" max="5" width="36.453125" style="131" customWidth="1"/>
    <col min="6" max="6" width="34.453125" style="131" customWidth="1"/>
    <col min="7" max="7" width="33.453125" style="131" customWidth="1"/>
    <col min="8" max="8" width="38" style="134" customWidth="1"/>
    <col min="9" max="9" width="42.453125" style="131" customWidth="1"/>
    <col min="10" max="10" width="26" style="131" customWidth="1"/>
    <col min="11" max="11" width="33.81640625" style="131" customWidth="1"/>
    <col min="12" max="16384" width="9.1796875" style="37"/>
  </cols>
  <sheetData>
    <row r="1" spans="1:11" ht="42" x14ac:dyDescent="0.3">
      <c r="A1" s="36"/>
      <c r="B1" s="11" t="s">
        <v>1</v>
      </c>
      <c r="C1" s="202" t="s">
        <v>2</v>
      </c>
      <c r="D1" s="202" t="s">
        <v>3</v>
      </c>
      <c r="E1" s="202" t="s">
        <v>4</v>
      </c>
      <c r="F1" s="202" t="s">
        <v>5</v>
      </c>
      <c r="G1" s="79" t="s">
        <v>760</v>
      </c>
      <c r="H1" s="79" t="s">
        <v>761</v>
      </c>
      <c r="I1" s="203" t="s">
        <v>393</v>
      </c>
      <c r="J1" s="202" t="s">
        <v>8</v>
      </c>
      <c r="K1" s="202" t="s">
        <v>9</v>
      </c>
    </row>
    <row r="2" spans="1:11" ht="126.5" customHeight="1" x14ac:dyDescent="0.3">
      <c r="A2" s="339" t="s">
        <v>762</v>
      </c>
      <c r="B2" s="81">
        <v>1563</v>
      </c>
      <c r="C2" s="296" t="s">
        <v>763</v>
      </c>
      <c r="D2" s="296" t="s">
        <v>764</v>
      </c>
      <c r="E2" s="165" t="s">
        <v>822</v>
      </c>
      <c r="F2" s="165" t="s">
        <v>822</v>
      </c>
      <c r="G2" s="165" t="s">
        <v>822</v>
      </c>
      <c r="H2" s="82" t="s">
        <v>765</v>
      </c>
      <c r="I2" s="165" t="s">
        <v>409</v>
      </c>
      <c r="J2" s="340" t="s">
        <v>17</v>
      </c>
      <c r="K2" s="165" t="s">
        <v>824</v>
      </c>
    </row>
    <row r="3" spans="1:11" ht="100" customHeight="1" x14ac:dyDescent="0.3">
      <c r="A3" s="339"/>
      <c r="B3" s="81">
        <v>1564</v>
      </c>
      <c r="C3" s="296" t="s">
        <v>766</v>
      </c>
      <c r="D3" s="296" t="s">
        <v>764</v>
      </c>
      <c r="E3" s="165" t="s">
        <v>822</v>
      </c>
      <c r="F3" s="165" t="s">
        <v>822</v>
      </c>
      <c r="G3" s="165" t="s">
        <v>822</v>
      </c>
      <c r="H3" s="82" t="s">
        <v>765</v>
      </c>
      <c r="I3" s="165" t="s">
        <v>409</v>
      </c>
      <c r="J3" s="340" t="s">
        <v>17</v>
      </c>
      <c r="K3" s="165" t="s">
        <v>824</v>
      </c>
    </row>
    <row r="4" spans="1:11" ht="114" customHeight="1" x14ac:dyDescent="0.3">
      <c r="A4" s="339"/>
      <c r="B4" s="81">
        <v>1568</v>
      </c>
      <c r="C4" s="296" t="s">
        <v>767</v>
      </c>
      <c r="D4" s="296" t="s">
        <v>768</v>
      </c>
      <c r="E4" s="165" t="s">
        <v>822</v>
      </c>
      <c r="F4" s="165" t="s">
        <v>822</v>
      </c>
      <c r="G4" s="165" t="s">
        <v>822</v>
      </c>
      <c r="H4" s="82" t="s">
        <v>769</v>
      </c>
      <c r="I4" s="165" t="s">
        <v>770</v>
      </c>
      <c r="J4" s="340" t="s">
        <v>17</v>
      </c>
      <c r="K4" s="165" t="s">
        <v>824</v>
      </c>
    </row>
    <row r="5" spans="1:11" ht="82.5" customHeight="1" x14ac:dyDescent="0.3">
      <c r="A5" s="339"/>
      <c r="B5" s="81">
        <v>1569</v>
      </c>
      <c r="C5" s="296" t="s">
        <v>771</v>
      </c>
      <c r="D5" s="296" t="s">
        <v>768</v>
      </c>
      <c r="E5" s="165" t="s">
        <v>822</v>
      </c>
      <c r="F5" s="165" t="s">
        <v>822</v>
      </c>
      <c r="G5" s="165" t="s">
        <v>822</v>
      </c>
      <c r="H5" s="82" t="s">
        <v>772</v>
      </c>
      <c r="I5" s="165" t="s">
        <v>773</v>
      </c>
      <c r="J5" s="340" t="s">
        <v>17</v>
      </c>
      <c r="K5" s="165" t="s">
        <v>823</v>
      </c>
    </row>
    <row r="6" spans="1:11" ht="99" customHeight="1" x14ac:dyDescent="0.3">
      <c r="A6" s="339"/>
      <c r="B6" s="81">
        <v>1571</v>
      </c>
      <c r="C6" s="296" t="s">
        <v>774</v>
      </c>
      <c r="D6" s="296" t="s">
        <v>768</v>
      </c>
      <c r="E6" s="165" t="s">
        <v>822</v>
      </c>
      <c r="F6" s="165" t="s">
        <v>822</v>
      </c>
      <c r="G6" s="165" t="s">
        <v>822</v>
      </c>
      <c r="H6" s="82" t="s">
        <v>775</v>
      </c>
      <c r="I6" s="165" t="s">
        <v>776</v>
      </c>
      <c r="J6" s="340" t="s">
        <v>17</v>
      </c>
      <c r="K6" s="165" t="s">
        <v>825</v>
      </c>
    </row>
    <row r="7" spans="1:11" ht="264" customHeight="1" x14ac:dyDescent="0.3">
      <c r="A7" s="339"/>
      <c r="B7" s="81">
        <v>1573</v>
      </c>
      <c r="C7" s="296" t="s">
        <v>777</v>
      </c>
      <c r="D7" s="296" t="s">
        <v>768</v>
      </c>
      <c r="E7" s="165" t="s">
        <v>822</v>
      </c>
      <c r="F7" s="165" t="s">
        <v>822</v>
      </c>
      <c r="G7" s="165" t="s">
        <v>822</v>
      </c>
      <c r="H7" s="82" t="s">
        <v>778</v>
      </c>
      <c r="I7" s="165" t="s">
        <v>779</v>
      </c>
      <c r="J7" s="340" t="s">
        <v>17</v>
      </c>
      <c r="K7" s="82" t="s">
        <v>585</v>
      </c>
    </row>
    <row r="8" spans="1:11" ht="55" customHeight="1" x14ac:dyDescent="0.3">
      <c r="A8" s="339"/>
      <c r="B8" s="81">
        <v>1619</v>
      </c>
      <c r="C8" s="296" t="s">
        <v>780</v>
      </c>
      <c r="D8" s="296" t="s">
        <v>764</v>
      </c>
      <c r="E8" s="165" t="s">
        <v>504</v>
      </c>
      <c r="F8" s="165" t="s">
        <v>781</v>
      </c>
      <c r="G8" s="165" t="s">
        <v>504</v>
      </c>
      <c r="H8" s="82" t="s">
        <v>782</v>
      </c>
      <c r="I8" s="341" t="s">
        <v>807</v>
      </c>
      <c r="J8" s="340" t="s">
        <v>17</v>
      </c>
      <c r="K8" s="82" t="s">
        <v>585</v>
      </c>
    </row>
    <row r="9" spans="1:11" ht="240" customHeight="1" x14ac:dyDescent="0.3">
      <c r="A9" s="339"/>
      <c r="B9" s="81">
        <v>1620</v>
      </c>
      <c r="C9" s="296" t="s">
        <v>783</v>
      </c>
      <c r="D9" s="296" t="s">
        <v>764</v>
      </c>
      <c r="E9" s="165" t="s">
        <v>504</v>
      </c>
      <c r="F9" s="165" t="s">
        <v>504</v>
      </c>
      <c r="G9" s="165" t="s">
        <v>504</v>
      </c>
      <c r="H9" s="342" t="s">
        <v>784</v>
      </c>
      <c r="I9" s="343"/>
      <c r="J9" s="340" t="s">
        <v>17</v>
      </c>
      <c r="K9" s="82" t="s">
        <v>785</v>
      </c>
    </row>
    <row r="10" spans="1:11" ht="119.5" customHeight="1" x14ac:dyDescent="0.3">
      <c r="A10" s="339"/>
      <c r="B10" s="81">
        <v>1621</v>
      </c>
      <c r="C10" s="296" t="s">
        <v>786</v>
      </c>
      <c r="D10" s="296" t="s">
        <v>764</v>
      </c>
      <c r="E10" s="165" t="s">
        <v>822</v>
      </c>
      <c r="F10" s="165" t="s">
        <v>822</v>
      </c>
      <c r="G10" s="165" t="s">
        <v>822</v>
      </c>
      <c r="H10" s="82" t="s">
        <v>787</v>
      </c>
      <c r="I10" s="165" t="s">
        <v>409</v>
      </c>
      <c r="J10" s="340" t="s">
        <v>17</v>
      </c>
      <c r="K10" s="82" t="s">
        <v>585</v>
      </c>
    </row>
    <row r="11" spans="1:11" ht="111.5" customHeight="1" x14ac:dyDescent="0.3">
      <c r="A11" s="339"/>
      <c r="B11" s="81">
        <v>1624</v>
      </c>
      <c r="C11" s="296" t="s">
        <v>788</v>
      </c>
      <c r="D11" s="296" t="s">
        <v>764</v>
      </c>
      <c r="E11" s="165" t="s">
        <v>822</v>
      </c>
      <c r="F11" s="165" t="s">
        <v>822</v>
      </c>
      <c r="G11" s="165" t="s">
        <v>822</v>
      </c>
      <c r="H11" s="342" t="s">
        <v>789</v>
      </c>
      <c r="I11" s="165" t="s">
        <v>409</v>
      </c>
      <c r="J11" s="340" t="s">
        <v>17</v>
      </c>
      <c r="K11" s="82" t="s">
        <v>585</v>
      </c>
    </row>
    <row r="12" spans="1:11" ht="133" customHeight="1" x14ac:dyDescent="0.3">
      <c r="A12" s="339"/>
      <c r="B12" s="81">
        <v>1625</v>
      </c>
      <c r="C12" s="296" t="s">
        <v>790</v>
      </c>
      <c r="D12" s="296" t="s">
        <v>764</v>
      </c>
      <c r="E12" s="165" t="s">
        <v>822</v>
      </c>
      <c r="F12" s="165" t="s">
        <v>822</v>
      </c>
      <c r="G12" s="165" t="s">
        <v>822</v>
      </c>
      <c r="H12" s="82" t="s">
        <v>791</v>
      </c>
      <c r="I12" s="165" t="s">
        <v>409</v>
      </c>
      <c r="J12" s="340" t="s">
        <v>17</v>
      </c>
      <c r="K12" s="82" t="s">
        <v>585</v>
      </c>
    </row>
    <row r="13" spans="1:11" ht="100" customHeight="1" x14ac:dyDescent="0.3">
      <c r="A13" s="339"/>
      <c r="B13" s="81">
        <v>1626</v>
      </c>
      <c r="C13" s="296" t="s">
        <v>792</v>
      </c>
      <c r="D13" s="296" t="s">
        <v>764</v>
      </c>
      <c r="E13" s="165" t="s">
        <v>822</v>
      </c>
      <c r="F13" s="165" t="s">
        <v>822</v>
      </c>
      <c r="G13" s="165" t="s">
        <v>822</v>
      </c>
      <c r="H13" s="82" t="s">
        <v>564</v>
      </c>
      <c r="I13" s="165" t="s">
        <v>409</v>
      </c>
      <c r="J13" s="340" t="s">
        <v>17</v>
      </c>
      <c r="K13" s="82" t="s">
        <v>585</v>
      </c>
    </row>
    <row r="14" spans="1:11" ht="115" customHeight="1" x14ac:dyDescent="0.3">
      <c r="A14" s="339"/>
      <c r="B14" s="81">
        <v>1627</v>
      </c>
      <c r="C14" s="296" t="s">
        <v>793</v>
      </c>
      <c r="D14" s="296" t="s">
        <v>794</v>
      </c>
      <c r="E14" s="165" t="s">
        <v>504</v>
      </c>
      <c r="F14" s="165" t="s">
        <v>781</v>
      </c>
      <c r="G14" s="165" t="s">
        <v>504</v>
      </c>
      <c r="H14" s="82" t="s">
        <v>795</v>
      </c>
      <c r="I14" s="341" t="s">
        <v>796</v>
      </c>
      <c r="J14" s="340" t="s">
        <v>17</v>
      </c>
      <c r="K14" s="82" t="s">
        <v>585</v>
      </c>
    </row>
    <row r="15" spans="1:11" ht="187" customHeight="1" x14ac:dyDescent="0.3">
      <c r="A15" s="339"/>
      <c r="B15" s="81">
        <v>1628</v>
      </c>
      <c r="C15" s="296" t="s">
        <v>797</v>
      </c>
      <c r="D15" s="296" t="s">
        <v>798</v>
      </c>
      <c r="E15" s="165" t="s">
        <v>504</v>
      </c>
      <c r="F15" s="165" t="s">
        <v>781</v>
      </c>
      <c r="G15" s="165" t="s">
        <v>504</v>
      </c>
      <c r="H15" s="82" t="s">
        <v>799</v>
      </c>
      <c r="I15" s="343"/>
      <c r="J15" s="340" t="s">
        <v>17</v>
      </c>
      <c r="K15" s="82" t="s">
        <v>585</v>
      </c>
    </row>
    <row r="16" spans="1:11" ht="144" customHeight="1" x14ac:dyDescent="0.3">
      <c r="A16" s="339"/>
      <c r="B16" s="81">
        <v>1629</v>
      </c>
      <c r="C16" s="296" t="s">
        <v>800</v>
      </c>
      <c r="D16" s="296" t="s">
        <v>801</v>
      </c>
      <c r="E16" s="165" t="s">
        <v>822</v>
      </c>
      <c r="F16" s="165" t="s">
        <v>822</v>
      </c>
      <c r="G16" s="165" t="s">
        <v>822</v>
      </c>
      <c r="H16" s="82" t="s">
        <v>802</v>
      </c>
      <c r="I16" s="165" t="s">
        <v>409</v>
      </c>
      <c r="J16" s="340" t="s">
        <v>17</v>
      </c>
      <c r="K16" s="82" t="s">
        <v>585</v>
      </c>
    </row>
    <row r="17" spans="8:10" x14ac:dyDescent="0.3">
      <c r="H17" s="132"/>
      <c r="J17" s="205"/>
    </row>
    <row r="18" spans="8:10" x14ac:dyDescent="0.3">
      <c r="H18" s="133"/>
      <c r="J18" s="205"/>
    </row>
    <row r="19" spans="8:10" x14ac:dyDescent="0.3">
      <c r="J19" s="205"/>
    </row>
  </sheetData>
  <mergeCells count="3">
    <mergeCell ref="A2:A16"/>
    <mergeCell ref="I8:I9"/>
    <mergeCell ref="I14:I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915E40571AC0449EDF3E0FF4DB9D94" ma:contentTypeVersion="21" ma:contentTypeDescription="Create a new document." ma:contentTypeScope="" ma:versionID="c0bc975ef7a20595ed3df6518607c95d">
  <xsd:schema xmlns:xsd="http://www.w3.org/2001/XMLSchema" xmlns:xs="http://www.w3.org/2001/XMLSchema" xmlns:p="http://schemas.microsoft.com/office/2006/metadata/properties" xmlns:ns1="http://schemas.microsoft.com/sharepoint/v3" xmlns:ns2="fba58e3c-88d7-47b5-83a3-f2277f39d6e1" xmlns:ns3="d563ee63-fc49-4e0f-9474-773f50116adb" targetNamespace="http://schemas.microsoft.com/office/2006/metadata/properties" ma:root="true" ma:fieldsID="7f0c9ab52f762d3851401e686ea93740" ns1:_="" ns2:_="" ns3:_="">
    <xsd:import namespace="http://schemas.microsoft.com/sharepoint/v3"/>
    <xsd:import namespace="fba58e3c-88d7-47b5-83a3-f2277f39d6e1"/>
    <xsd:import namespace="d563ee63-fc49-4e0f-9474-773f50116a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Eri_x00f5_eteenu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a58e3c-88d7-47b5-83a3-f2277f39d6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0dfdd9a-08aa-49ba-8b8c-1f0b5c74ee18" ma:termSetId="09814cd3-568e-fe90-9814-8d621ff8fb84" ma:anchorId="fba54fb3-c3e1-fe81-a776-ca4b69148c4d" ma:open="true" ma:isKeyword="false">
      <xsd:complexType>
        <xsd:sequence>
          <xsd:element ref="pc:Terms" minOccurs="0" maxOccurs="1"/>
        </xsd:sequence>
      </xsd:complexType>
    </xsd:element>
    <xsd:element name="Eri_x00f5_eteenus" ma:index="25" nillable="true" ma:displayName="Eriõe teenus" ma:description="Siin tähtsamad eriõe teenuse ja katseprojektia seotud dokumendid" ma:format="Dropdown" ma:internalName="Eri_x00f5_eteenus">
      <xsd:simpleType>
        <xsd:restriction base="dms:Text">
          <xsd:maxLength value="255"/>
        </xsd:restriction>
      </xsd:simple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63ee63-fc49-4e0f-9474-773f50116ad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03e119c7-e299-4254-971c-a0fd98709c42}" ma:internalName="TaxCatchAll" ma:showField="CatchAllData" ma:web="d563ee63-fc49-4e0f-9474-773f50116a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Eri_x00f5_eteenus xmlns="fba58e3c-88d7-47b5-83a3-f2277f39d6e1" xsi:nil="true"/>
    <_ip_UnifiedCompliancePolicyProperties xmlns="http://schemas.microsoft.com/sharepoint/v3" xsi:nil="true"/>
    <TaxCatchAll xmlns="d563ee63-fc49-4e0f-9474-773f50116adb" xsi:nil="true"/>
    <lcf76f155ced4ddcb4097134ff3c332f xmlns="fba58e3c-88d7-47b5-83a3-f2277f39d6e1">
      <Terms xmlns="http://schemas.microsoft.com/office/infopath/2007/PartnerControls"/>
    </lcf76f155ced4ddcb4097134ff3c332f>
    <SharedWithUsers xmlns="d563ee63-fc49-4e0f-9474-773f50116adb">
      <UserInfo>
        <DisplayName>Marite Ainso</DisplayName>
        <AccountId>2835</AccountId>
        <AccountType/>
      </UserInfo>
      <UserInfo>
        <DisplayName>Kadri Jakoobi</DisplayName>
        <AccountId>227</AccountId>
        <AccountType/>
      </UserInfo>
      <UserInfo>
        <DisplayName>Katrin Pudersell</DisplayName>
        <AccountId>213</AccountId>
        <AccountType/>
      </UserInfo>
      <UserInfo>
        <DisplayName>Reet Kadakmaa EXT</DisplayName>
        <AccountId>211</AccountId>
        <AccountType/>
      </UserInfo>
      <UserInfo>
        <DisplayName>Mari Siimon</DisplayName>
        <AccountId>3469</AccountId>
        <AccountType/>
      </UserInfo>
      <UserInfo>
        <DisplayName>Mari Reiman</DisplayName>
        <AccountId>233</AccountId>
        <AccountType/>
      </UserInfo>
      <UserInfo>
        <DisplayName>Marili Pokrovski</DisplayName>
        <AccountId>219</AccountId>
        <AccountType/>
      </UserInfo>
      <UserInfo>
        <DisplayName>Kärt Veliste</DisplayName>
        <AccountId>55</AccountId>
        <AccountType/>
      </UserInfo>
      <UserInfo>
        <DisplayName>Malle Avarsoo</DisplayName>
        <AccountId>82</AccountId>
        <AccountType/>
      </UserInfo>
      <UserInfo>
        <DisplayName>Laura Johanna Tuisk</DisplayName>
        <AccountId>339</AccountId>
        <AccountType/>
      </UserInfo>
      <UserInfo>
        <DisplayName>Kati-Riin Võsaste</DisplayName>
        <AccountId>2806</AccountId>
        <AccountType/>
      </UserInfo>
      <UserInfo>
        <DisplayName>Kaisa Parve</DisplayName>
        <AccountId>1725</AccountId>
        <AccountType/>
      </UserInfo>
      <UserInfo>
        <DisplayName>Getter Hark</DisplayName>
        <AccountId>128</AccountId>
        <AccountType/>
      </UserInfo>
      <UserInfo>
        <DisplayName>Kadri Popilenkov</DisplayName>
        <AccountId>214</AccountId>
        <AccountType/>
      </UserInfo>
      <UserInfo>
        <DisplayName>Hanna-Liina Kingsep</DisplayName>
        <AccountId>2114</AccountId>
        <AccountType/>
      </UserInfo>
      <UserInfo>
        <DisplayName>Tanel Kaju</DisplayName>
        <AccountId>216</AccountId>
        <AccountType/>
      </UserInfo>
      <UserInfo>
        <DisplayName>Merje Metsoja</DisplayName>
        <AccountId>4214</AccountId>
        <AccountType/>
      </UserInfo>
    </SharedWithUsers>
  </documentManagement>
</p:properties>
</file>

<file path=customXml/itemProps1.xml><?xml version="1.0" encoding="utf-8"?>
<ds:datastoreItem xmlns:ds="http://schemas.openxmlformats.org/officeDocument/2006/customXml" ds:itemID="{8090AB2E-7C62-4B6F-AD2F-0860B14439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a58e3c-88d7-47b5-83a3-f2277f39d6e1"/>
    <ds:schemaRef ds:uri="d563ee63-fc49-4e0f-9474-773f50116a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243D3F-E5BC-4EE6-80BE-CE44ECE3F591}">
  <ds:schemaRefs>
    <ds:schemaRef ds:uri="http://schemas.microsoft.com/sharepoint/v3/contenttype/forms"/>
  </ds:schemaRefs>
</ds:datastoreItem>
</file>

<file path=customXml/itemProps3.xml><?xml version="1.0" encoding="utf-8"?>
<ds:datastoreItem xmlns:ds="http://schemas.openxmlformats.org/officeDocument/2006/customXml" ds:itemID="{013DF9B3-C554-4D8F-842D-B7B735465C36}">
  <ds:schemaRefs>
    <ds:schemaRef ds:uri="http://schemas.microsoft.com/office/2006/metadata/properties"/>
    <ds:schemaRef ds:uri="http://schemas.microsoft.com/office/infopath/2007/PartnerControls"/>
    <ds:schemaRef ds:uri="http://schemas.microsoft.com/sharepoint/v3"/>
    <ds:schemaRef ds:uri="fba58e3c-88d7-47b5-83a3-f2277f39d6e1"/>
    <ds:schemaRef ds:uri="d563ee63-fc49-4e0f-9474-773f50116a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Ravimid</vt:lpstr>
      <vt:lpstr>Eriarstiabi</vt:lpstr>
      <vt:lpstr>Esmatasand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Marili Pokrovski</dc:creator>
  <cp:keywords/>
  <dc:description/>
  <cp:lastModifiedBy>Merje Metsoja</cp:lastModifiedBy>
  <cp:revision/>
  <dcterms:created xsi:type="dcterms:W3CDTF">2020-12-02T16:45:27Z</dcterms:created>
  <dcterms:modified xsi:type="dcterms:W3CDTF">2024-12-05T12:21:37Z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0x0101005E915E40571AC0449EDF3E0FF4DB9D94</vt:lpwstr>
  </property>
  <property fmtid="{D5CDD505-2E9C-101B-9397-08002B2CF9AE}" pid="3" name="MediaServiceImageTags">
    <vt:lpwstr/>
  </property>
</Properties>
</file>