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haigekassa.sharepoint.com/sites/Varamu/Tervisevaldkond/Teenuste loetelu/P13_teenuste_loetelu/2_Loetelu_ettepanekud/kokkuvote/2023/"/>
    </mc:Choice>
  </mc:AlternateContent>
  <xr:revisionPtr revIDLastSave="15" documentId="8_{AED2BF75-7B2D-47E4-A91C-D8A89B726C99}" xr6:coauthVersionLast="47" xr6:coauthVersionMax="47" xr10:uidLastSave="{DAF80055-F59B-468B-B7BC-EF0DAAF82684}"/>
  <bookViews>
    <workbookView xWindow="-110" yWindow="-110" windowWidth="19420" windowHeight="10420" xr2:uid="{A0D2C0D0-BC97-459E-8487-D74C497341BD}"/>
  </bookViews>
  <sheets>
    <sheet name="Ravimid" sheetId="2" r:id="rId1"/>
    <sheet name="Eriarstiabi" sheetId="3" r:id="rId2"/>
    <sheet name="Esmatasand" sheetId="4" r:id="rId3"/>
  </sheets>
  <definedNames>
    <definedName name="_ednref1" localSheetId="0">Ravimid!#REF!</definedName>
    <definedName name="_xlnm._FilterDatabase" localSheetId="1" hidden="1">Eriarstiabi!$A$1:$K$63</definedName>
    <definedName name="_xlnm._FilterDatabase" localSheetId="2" hidden="1">Esmatasand!$A$1:$K$1</definedName>
    <definedName name="_xlnm._FilterDatabase" localSheetId="0" hidden="1">Ravimid!$A$1:$J$56</definedName>
    <definedName name="_Hlk135827578" localSheetId="0">Ravimid!$F$50</definedName>
    <definedName name="A">Eriarstiabi!$E$2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<sst xmlns="http://schemas.openxmlformats.org/spreadsheetml/2006/main" count="1120" uniqueCount="709">
  <si>
    <t>Erialad</t>
  </si>
  <si>
    <t>Taotluse nr</t>
  </si>
  <si>
    <t>Taotluse nimetus</t>
  </si>
  <si>
    <t>Taotluse esitaja</t>
  </si>
  <si>
    <t xml:space="preserve">Kulutõhusus </t>
  </si>
  <si>
    <t>Muudatusest tulenev lisakulu ravikindlustuse eelarvele aastas kokku (EUR)</t>
  </si>
  <si>
    <t xml:space="preserve"> Tõendatud meditsiiniline efektiivsus</t>
  </si>
  <si>
    <t>Haiglaravimite komisjoni arvamus</t>
  </si>
  <si>
    <t>Ettepanek loetellu lisamise või mittelisamise kohta</t>
  </si>
  <si>
    <t>Ettepaneku põhjendus/selgitus</t>
  </si>
  <si>
    <t>Bioloogiline ravi</t>
  </si>
  <si>
    <t>Crohni tõve keerukate perianaalsete fistulite ravi darvadstrotseeliga, 1 ravikord</t>
  </si>
  <si>
    <t>Eesti Gastroenteroloogide Selts</t>
  </si>
  <si>
    <t>Ühe kvaliteetse eluaasta maksumus darvadstrotseeli ja standardravi kombinatsiooniga võrreldes ainult standardraviga varieerub vahemikus xxx -xxx eurot ehk on väga ebakindel.</t>
  </si>
  <si>
    <t>xxx kuni xxx eurot aastas</t>
  </si>
  <si>
    <r>
      <t xml:space="preserve">Randomiseeritud topeltpimedas kolmanda faasi uuringus (ADMIRE-CD) võrreldi darvadstrotseeli platseeboga Crohni tõvega patsientidel, kellel esinesid keerukad perianaalsed fistulid, mis ei olnud piisavalt allunud antibiootikumidele (74%), immunosupressantidele (78%) ja/või TNF-α inhibiitoritele (79%). Esmane tulemusnäitaja oli kombineeritud paranemine 24. nädalal, mis määratleti kui kõigi ravitud fistulite kliiniline sulgumine ja &gt;2 cm kogumite puudumine. Esmase tulemusnäitaja saavutas ITT populatsioonis 49,5% darvadstrotseeli patsientidest ning 34,3% platseebot saanud patsientidest, erinevus 15,2% (P=0,024), mITT populatsioonis 51,5% darvadstrotseeli patsientidest ning 35,6% platseebot saanud patsientidest, erinevus 15,8%, (P=0,021) ning protokollijärgses populatsioonis 57% darvadstrotseeli patsientidest ning 36,9% platseebot saanud patsientidest, erinevus 20,1% (P=0,010). Patsientide hulgas, kes olid enne uuringusse kaasamist saanud TNF-α inhibiitoreid ja immunosupressante, oli mITT populatsioonis esmase tulemusnäitaja saavutamise erinevus 20,0% (67% vs 47%) ning patsientide hulgas, kes olid saanud ainult TNF-α inhibiitoreid 9,7% (47% vs 38%). Uuringu ADMIRE-CD jätkuanalüüs tuvastas, et 52. nädalaks saavutas mITT populatsioonis esmase tulemusnäitaja 56,3% darvadstrotseeli patsientidest ning 38,6% platseebot saanud patsientidest, erinevus 17,7% (P=0,010) ning protokollijärgses populatsioonis 57% darvadstrotseeli patsientidest ning 39,3% platseebot saanud patsientidest, erinevus 17,7% (P=0,021). </t>
    </r>
    <r>
      <rPr>
        <b/>
        <sz val="11"/>
        <rFont val="Times New Roman"/>
        <family val="1"/>
        <charset val="186"/>
      </rPr>
      <t>TÄIENDATUD 2021:</t>
    </r>
    <r>
      <rPr>
        <sz val="11"/>
        <rFont val="Times New Roman"/>
        <family val="1"/>
        <charset val="186"/>
      </rPr>
      <t xml:space="preserve"> Ravimi müügiloahoidja esitas haigekassale mitmekeskuselise retrospektiivse haiguslugudel põhineva uuringu INSPECT tulemused (tulemusi ei ole publitseeritud, esitatud on posterettekanne). Uuring viidi läbi seitsmes Euroopa riigis ja Iisraelis ning selle eesmärgiks oli koguda ADMIRE-CD uuringu lõpetamise järgselt 2-aasta vältel patsientide jälgimisandmed päriselu keskkonnas, et hinnata darvadstrotseeli (DVS) pikaajalist efektiivsust patsientidel, kes läbisid ADMIRE-CD uuringu vähemalt 52 nädalat. Kokkuvõtvalt näitasid INSPECT uuringu tulemused, et kolme aasta jooksul saavutab kliinilise remissiooni darvadstotseeli rühmas rohkem patsiente kui kontrollrühmas. Samas aastatega efekti erinevus kahe rühma vahel väheneb ning kolmandaks aastaks on see juba poole võrra väiksem (15,3%-&gt;7,8%). Patsientide osakaal, kelle 52. nädalaks saavutatud kliiniline remissioon püsis 156. nädalani (ehk kolm aastat) oli mõlemas rühmas sarnane – DVS rühmas vastavalt 55% ja kontrollrühmas 54%. Seega võib öelda, et remissiooni püsivuse osas kaks gruppi omavahel ei erinenud. Samuti ei erinenud rühmade vahel aeg varem ravitud fistuli esmase ägenemiseni ning erilise huvi all olevad kõrvaltoimed. Küll aga erines patsientide osakaal, kelle ADMIRE-CD uuringus ravitud fistul uuesti ägenes. Uuringust selgus, et darvadstotseeli rühmas oli neid patsiente rohkem. Samas kirurgilist sekkumist vajasid suuremal määral kontrollrühma patsiendid. Samas on uuringul mitmeid puuduseid, mistõttu tuleb suhtuda tulemustesse ettevaatlikkusega. Jätkuvalt vajadus usaldusväärsema publitseeritud prospektiivse uuringu järele. ADMIRE-CD jätkuuuring, mille eesmärgiks on hinnata darvadstrotseeli ühekordse annuse pikaajalise kasutamise ohutust ja efektiivsust keeruliste perianaalsete fistulite ravis, on veel pooleli ning kombineeritud ja kliinilise paranemise 3 aasta jälgimisaja andmeid pole veel publitseeritud (eeldatavasti lõppeb uuring 2024. a detsembris). Lisaks puudub jätkuvalt teadmine, kas korduv Alofiseli kasutamine on ohutu ja efektiivne. </t>
    </r>
    <r>
      <rPr>
        <b/>
        <sz val="11"/>
        <rFont val="Times New Roman"/>
        <family val="1"/>
        <charset val="186"/>
      </rPr>
      <t>TÄIENDATUD 2022:</t>
    </r>
    <r>
      <rPr>
        <sz val="11"/>
        <rFont val="Times New Roman"/>
        <family val="1"/>
        <charset val="186"/>
      </rPr>
      <t xml:space="preserve"> müügiloahoidja esitas haigekassale publitseeritud INSPECT uuringu tulemused ning täiendavaid andmeid darvadstrotseeli efektiivsuse kohta. Kuigi INSPECT uuring on esimene uuring, mis näitab darvadstrotseeli kasutamise pikaajalist efektiivsust keeruliste perianaalsete fistulite ravis võrrelduna standardraviga, on uuringu puudusteks retrospektiivne sekkumine, väike patsientide osalusprotsent (ainult 68% ADMIRE-CD uuringus osalejatest) ja tulemuste laiad usaldusvahemikud. Viimase tõttu on väga keeruline hinnata, kas ja kui suur on darvadstrotseeli kasutamisega kaasnev pikaajaline kasu võrrelduna fistulite tavapärase käsitlusega. Teiste esitatud uuringute puudusteks on võrdlusrühma puudumine ning väike valim, osadel juhtudel ka lühike jälgimisaeg või retrospektiivne lähenemine. Seega tuleb jätkuvalt oodata usaldusväärsemaid ADMIRE-CD jätkuuuringu tulemusi.</t>
    </r>
  </si>
  <si>
    <t xml:space="preserve">Komisjon soovitas 2019. a oodata pikemaajalisemaid efektiivsuse andmeid, pidada ravimi müügiloa hoidjaga täiendavaid hinnaläbirääkimisi ning arutada seejärel taotlust komisjonis uuesti. Kuna kõiki pikaajalisi efektiivsuse andmeid pole veel avaldatud, siis haiglaravimite komisjoni pole taotlust uuesti hindamiseks saadetud. </t>
  </si>
  <si>
    <t>Mitte lisada</t>
  </si>
  <si>
    <t>Ettepanekut pole tehtud, sest oodatakse pikemajalisi kvaliteetseid efektiivsusandmeid.</t>
  </si>
  <si>
    <t>Bioloogiline ravi ninapolüpoosiga raske kroonilise rinosinusiidi korral, interleukiin (IL)-4/IL-13 signaaliülekannet pärssiva antikehaga, 4-nädalane ravikuur</t>
  </si>
  <si>
    <t>Eesti Kõrva-Nina-Kurguarstide ja Pea- ja Kaelakirurgide Selts</t>
  </si>
  <si>
    <t>TTH53 raportist: Baasstsenaariumis leiti, et dupilumabi ja omalizumabi raviga võidetakse kolme aasta jooksul vastavalt 0,55 ja 0,45 kvaliteetset eluaastat rohkem kui praeguse ravipraktikaga. Võrreldes praeguse raviga on kolme aasta perspektiivis dupilumabi kasutamisel täiendkulu tõhususe määr 48 620 eurot ja omalizumabi kasutamisel 82 158 eurot lisanduva kvaliteetse eluaasta kohta.</t>
  </si>
  <si>
    <t xml:space="preserve">Vastavalt raportile kaasneb dupilumabi hüvitamise III aastal (55 patsienti) lisakulu ca xxx eurot. Kulutõhusal (ICER/QALY 20 000 EUR) hinnatasemel kaasneb lisakulu xxx eurot (50 patsienti). </t>
  </si>
  <si>
    <t xml:space="preserve">Uuringute SINUS-24 ja -52 järgi leevendab dupilumab lisatuna intranasaalsele kortikosteroidile KRSwNP patsientidel haiguse sümptomeid ning vähendab suukaudsete glükokortikosteroidide kasutamist ja vajadust sinonasaalseks kirurgiaks. </t>
  </si>
  <si>
    <t xml:space="preserve">Rahuldada taotlus, kui dupilumabi hind langeb kulutõhusale tasemele. </t>
  </si>
  <si>
    <t>Lisada ravimite loetellu</t>
  </si>
  <si>
    <t>Ravimi müügiloahoidja hinnapakkumine võimaldab dupilumabi rahastada soodusravimina kolmel näidustusel (raske astma, mõõdukas ja raske atoopiline dermatiit ning raske krooniline rinosinusiit) ning laiendada ravimi kasutust olulise katmata ravivajadusega sihtgrupile olulise lisakuluta.</t>
  </si>
  <si>
    <t>Bioloogiline ravi ravulizumabiga (Ultomir) atüüpilise hemolüütilis-ureemilise sündroomi (aHUS) korral, 1 manustamiskord</t>
  </si>
  <si>
    <t>Eesti Nefroloogide Selts</t>
  </si>
  <si>
    <t>Arvestades kehtivaid teenuse 260R rakendustingimusi tekib lisakulu (vs ekulizumab) kõikides kaalugruppides ning jääb vahemikku xxx - xxx € patsiendi kohta.</t>
  </si>
  <si>
    <t xml:space="preserve">Sõltuvalt patsientide (2 patsienti) kehakaalust xxx – xxx € kahe aastas kohta. </t>
  </si>
  <si>
    <t>Kuigi otseseid võrdlevaid uuringuid ravulizumabi ning ekulizumabi vahel pole tehtud ning uuringutes oli mitmeid erinvusi disainis ning kaasatud patsientides, siis oli esmase tulemusnäitaja (täielik TMA ravivastus)  saavutanute osakaal mõlema ravimi puhul sarnane (53,6% vs 56,1%). Kuna toimeainete mehhanism on sama, siis võib eeldada, et efektiivsus ning ohutus on sarnased. Kuna ravulizumabil on pikem eliminatsiooni poolväärtusaeg, siis tuleb seda manustada harvem kui ekulizumabi (2 nädala tagant vs 8 nädala tagant). Seega võib toimeaineid pidada efektiivsuselt ja ohutuselt samaväärseks ning ravulizumabi eeliseks on mugavam manustamine.</t>
  </si>
  <si>
    <t>Komisjon soovitab taotluse rahuldada tingimusel, et kuluneutraalsus ekulizumabiga on tagatud nii esimesel aastal kui ka edaspidi (ka ekulizumabi biosimilaridega).</t>
  </si>
  <si>
    <t>Lisada</t>
  </si>
  <si>
    <t>Ravimi müügiloa hoidja esindajaga on jõutud hinnas kokkuleppele</t>
  </si>
  <si>
    <t>Tüümuse stromaalse lümfopoetiini vastane bioloogiline ravi (anti-TSLP-ravi) astma korral, 4-nädalane ravikuur</t>
  </si>
  <si>
    <t>Eesti Kopsuarstide Selts</t>
  </si>
  <si>
    <t>Metaanalüüsidest järeldub, et raske astma ravis kasutatavaid bioloogilisi ravimeid võib pidada efektiivsuselt sarnasteks ning kohane analüüsi liik on kuluminimeerimine</t>
  </si>
  <si>
    <t>xxx eurot esimesel aastal</t>
  </si>
  <si>
    <t>Tesepelumabi efektiivsust hinnati kahes 52-nädalase kestusega randomiseeritud topeltpimedas paralleelsete rühmadega platseebokontrolliga kliinilises uuringus (PATHWAY ja NAVIGATOR), kus osales kokku 1609 raske astma patsienti alates 12 aasta vanusest. Uuringute tulemusel vähendab tesepelumab raske, kontrollimata astma haigetel astma ägenemiste arvu (sh hospitaliseerimisi ja EMO visiitide vajadust), parandab kopsufunktsiooni juba ravi varases faasis (forsseeritud esimese sekundi ekspiratoorset mahtu, FEV1,) ja astma kontrolli taset ning patsientide elukvaliteeti (HRQoL). Ravitulemus ei sõltu põletikumarkerite algsest tasemest, allergia staatusest, IKS annusest, ninapolüpoosist, aastaajast ning vanusest (uuringusse kaasatud teismelistel ja täiskasvanutel olid sarnased tulemused). Nii uuringus PATHWAY kui NAVIGATOR ilmnes teselepumab’i saavatel patsientidel aastase raskete astma ägenemiste määra oluline vähenemine võrreldes platseeboga: 56% (RR 0,29 [95% usaldusvahemik (UV) 0,16-0,51]; p&lt;0,001) PATHWAY ja 71% (RR 0,44 [95% UV 0,37-0,53]; p&lt;0,001) NAVIGATOR uuringus. Tesepelumabiga ravitud patsientidel esines ka vähem erakorralise meditsiini osakonna külastust ja/või haiglaravi vajanud ägenemisi võrreldes platseeboga. Uuringutes PATHWAY ja NAVIGATOR vähenes erakorralise meditsiini osakonna külastust ja/või haiglaravi vajanud raskete ägenemiste määr vastavalt 85% ja 79%.</t>
  </si>
  <si>
    <t>Komisjon soovitab Tervisekassa juhatusel rahuldada taotluse tesepelumabi lisamiseks tervishoiuteenuste loetellu vähemalt 12-aastastele astmaga patsientidele.</t>
  </si>
  <si>
    <t>Ravimi müügiloahoidja hinnapakkumine on samaväärne juba loetelus olevate bioloogiliste astma ravimitega ja ravimi hüvitamine laiendab ravimite valikut. Esineb katmata ravivajadus patsientidel, kellel on mitte-T2-põletiku tekkene astma ning tänased kättesaadavad alternatiivsed astma ravimid ei anna neil piisavat raviefekti.</t>
  </si>
  <si>
    <t>Bioloogiline ravi mepolizumab’iga EGPA (eosinofiilne granulomatoos polüangiidiga) korral, 4-nädalane ravikuur</t>
  </si>
  <si>
    <t>Eesti Kopsuarstide Selts, Eesti Reumatoloogia Selts</t>
  </si>
  <si>
    <t>Hindamisel</t>
  </si>
  <si>
    <t>Läheb komisjoni detsember/jaanuar</t>
  </si>
  <si>
    <t>Mitte lisada (menetlus pooleli)</t>
  </si>
  <si>
    <t>Tulenevalt asjaolust, et taotlus on hindamisel ning haiglaravimite komisjon ei ole oma seisukohta veel kujundanud, ei ole võimalik ka põhjendatud ettepanekut langetada.</t>
  </si>
  <si>
    <t>Bioloogiline ravi mepolizumab’iga hüpereosinofiilise sündroomi (HES) korral, 4-nädalane ravikuur</t>
  </si>
  <si>
    <t>Hematoloogia</t>
  </si>
  <si>
    <t>Refraktaarse/retsidiveerunud difuusse B-suurrakklümfoomi ravikuur polatuzumabi ja immuunkemoteraapiaga</t>
  </si>
  <si>
    <t>Eesti Hematoloogide Selts</t>
  </si>
  <si>
    <t>ICERQALY= 72 199 eurot (vs BR), tulemus äärmiselt ebakindel. Täiendatud 2023: 10a ajahorisondi (IRC tuvastatud PFS) korral on ICER/QALY ** *** eurot (võidetakse *,*** QALY)</t>
  </si>
  <si>
    <t>2RL 60 patsiendi korral lisakulu ca x mlj, 3RL teadmata. Täiendatud 2023: Uue hinnapakkumise korral on Polivy kasutuselevõtust tulenev lisakulu 2. ravireas hinnanguliselt ** ***  - ** ***  € ning 3. ravireas *** *** – *** *** €.</t>
  </si>
  <si>
    <t>Ravimi tõenduspõhised andmed põhinevad ühel Ib/II faasi kliinilise uuringu (GO29365, jälgimisaja mediaan 27-kuud) andmetel. Uuringu üldpopulatsiooni (eelnevate raviridade mediaan 2) tulemuste kohaselt pikendab Pola-BR ravi võrreldes BR skeemiga nii üldist kui ka progressionivaba elulemust. Pikaajalised elulemused andmed ei ole teada, uuringu jälgimisaja mediaan on lühike. EUnetHA hinnangul on uuring kõrge kallutatavuse riskiga nii uuringu kui ka kõigi saadud tulemusnäitajate lõikes, ka subgrupiti. Täiendatud 2023: Uuringu lõplikud andmed kinnitavad ootuspäraselt Tervisekassale juba esitatud andmeid. polatuzumabvedotiini lisamine senisele standardravile bendamustiini ja rituksimabiga
tõstab märgatavalt ravi efektiivsust, suurendades oluliselt täieliku ravivastuse saavutamise
tõenäosust ning pikendades mitmekordselt nii progresioonivaba kui ka üldist elulemust
kõigis hinnatud patsientide alarühmades.</t>
  </si>
  <si>
    <t>Komisjon ei soovita Tervisekassa juhatusel taotlust rahuldada. Täiendatud 2023: komisjon soovitab juhatusel taotlus rahuldada</t>
  </si>
  <si>
    <t>Ebakindlad efektiivsusandmed ning suur lisakulu. Täiendus 2023: Teostatud kulutõhususe analüüsiga saavutatud kulutõhususe näitaja on aktsepteeritaval tasemel. Prognoositud patsientide tegelik arv võib olla eeldatust suurem (tuginedes 2020 aasta arutelule),  põhjendatud riskide maandamiseks kehtestada hinnaleppes mahulagi.</t>
  </si>
  <si>
    <t>Ravikuur rekombinantse von Willebrandi faktori kontsentraadiga, 650 toimeühikut (TÜ)</t>
  </si>
  <si>
    <t>Kulutõhusus pole teada, vastav mudel MLH-l puudub (pole võimalik arvutada).</t>
  </si>
  <si>
    <t xml:space="preserve">xxx eurot  (Tervisekassa hinnang 3 patsiendi kohta, st 3. a) </t>
  </si>
  <si>
    <t xml:space="preserve">Alfavonikogi plasmapõhiste VWF-i sisaldavate preparaatidega võrreldud ei ole. III faasi uuringus (Gill JC et al, 2015) oli kõikide verejooksude ravi alfavonikogiga edukas, üldine ravi edukuse määr patsiendi tasemel oli 100%. Ühest infusioonist piisas 157 verejooksu raviks (81,8%; mediaan 1; vahemik 1-4 infusiooni). III faasi uuringus (Peyvandi F, et al 2019) oli üldine hemostaatiline efektiivsus suurepärane või hea 100% patsientidest (n=15/15) (90% CI, 81.9–100). Ka operatsiooniaegne hemostaatiline efektiivsus hinnati suurepäraseks või heaks 100% patsientidest (n=15/15) (90% CI, 81.9–100). Enamikel juhtudel piisas ainult rVWF manustamisest mitte sagedamini kui kord päevas, et hoida endogeense FVIII tase eesmärkväärtuste juures. </t>
  </si>
  <si>
    <t xml:space="preserve">2020: Komisjon soovitab Tervisekassa juhatusel taotlus rahuldada tingimusel, et ravimi hind langeb plasmapõhise VWF sisaldava preparaadi Willfact hinnatasemele. </t>
  </si>
  <si>
    <t xml:space="preserve">Täiendavat hinnapakkumist pole esitatud. </t>
  </si>
  <si>
    <t>Paroksüsmaalse öise hemoglobinuuria ravi ravulizumabiga või ekulizumabiga, 1 viaal</t>
  </si>
  <si>
    <t xml:space="preserve">2022.a esitatud hinnapakkumise järgi tekib esimesel aastal Tevisekassale lisakulu (vs ekulizumab) xxx € ning alates  teisest aastast  sääst xxx € aastas. Tulemuseks saavutatakse kuluneutraalsus kahe aasta pärast ning 5 aastaga tekib Tervisekassal kumulatiivne sääst xxx €. </t>
  </si>
  <si>
    <t xml:space="preserve">2022. aastal on teenuse 396R raames saanud 4 patsienti ravi ekulizumabiga. Eeldusel, et need patsiendid kaaluvad &lt;100kg, ei teki ravi vahetamisel ravulizumabi vastu praegu kehtiva teenuse 396R piirhinna juures kahe aasta perspektiivis lisakulu. Lisaks on taotluse andmetel 2 patsienti saanud ravimuuringu raames ravi ravulizumabiga. Kui need 2 patsienti saavad edaspidi ravi Tervisekassa kulul, siis tekib Tervisekassale täiendav kulu xxx € aasta kohta (eeldusel, et mõlemad patsiendid kaaluvad &lt;100kg). </t>
  </si>
  <si>
    <t xml:space="preserve">Kokkuvõttes võib ravulizumabi pidada ekulizumabiga sarnase efektiivsuse ja ohutusega ravimiks, kuid uuringud on olnud lühiajalised ning mõõdetud pole ravulizumabi mõju elulemusele. Kuna ravulizumabil on pikem eliminatsiooni poolväärtusaeg, siis tuleb seda manustada harvem kui ekulizumabi (2 nädala tagant vs 8 nädala tagant). Seega võib toimeaineid pidada efektiivsuselt ja ohutuselt samaväärseks ning ravulizumabi eeliseks on mugavam manustamine.Taotleja prognoosib 4 patsienti esimesel aastal, 5 patsienti teisel aastal ning 6 patsienti kolmandal ja neljandal aastal. Ravulizumab asendaks ekulizumabi vaid täisakasvanute ravis. </t>
  </si>
  <si>
    <t xml:space="preserve">09.06.2021 toimunud koosolekul on haiglaravimite komisjon pidanud taotluse rahuldamist põhjendatuks tingimusel, et ravimitootjaga sõlmitakse leping, mis tagab kuluneutraalsuse võrreldes ekulizumabiga loetellu lisamise ajal ja ka edaspidi. </t>
  </si>
  <si>
    <t>Ravimi müügiloa hoidjaga on jõutud hinnas kokkuleppele</t>
  </si>
  <si>
    <t>B-rakulise ägeda lümfoblastleukeemia ravi tisageenlekleutseeliga</t>
  </si>
  <si>
    <r>
      <t xml:space="preserve">Ebasoodne. Kordusanalüüsil ICERqaly 5a ajahorisondiga
o vs keemiaravi 142 377 eurot (võidetakse 1,51 QALY);
o vs blinatumomab 207 554 eurot (võidetakse 0,92 QALY);
o vs inotuzumab - teadamata. </t>
    </r>
    <r>
      <rPr>
        <b/>
        <sz val="11"/>
        <rFont val="Times New Roman"/>
        <family val="1"/>
        <charset val="186"/>
      </rPr>
      <t>Täiendatud 2023:</t>
    </r>
    <r>
      <rPr>
        <sz val="11"/>
        <rFont val="Times New Roman"/>
        <family val="1"/>
        <charset val="186"/>
      </rPr>
      <t xml:space="preserve"> TTH60 raport leidis, et tisageenlekleutseeli täiendkulu tõhususe määr võrreldes blinatumomabiga oli 31 279 eurot lisanduva kvaliteetse eluaasta kohta. Tulemuste tõlgendamisel on oluline silmas pidada, et analüüsis on avaldatud uuringuandmetele tuginedes eeldatud, et viie aasta sündmustevaba elulemuse järel võib r/r ALL-i patsiendid lugeda tervistunuks. Samas ei ole praegu pikaajalisi andmeid, et nimetatud eeldust kinnitada või ümber lükataRavimi müügiloa hoidja teavitas, et nad ei ole huvitatud ravimi turustamisest Eestis. </t>
    </r>
  </si>
  <si>
    <r>
      <t xml:space="preserve">Patsientide prognoosi (n=3) arvestades ~xxxxx eurot.Täpne kindlaksmääramine ei ole võimalik eelnevate ja järgnevate tervishoiuteenuste patsiendispetsiifilise kasutuse tõttu. Lisaks esineb ebakindlus patsientide prognoosis. </t>
    </r>
    <r>
      <rPr>
        <b/>
        <sz val="11"/>
        <rFont val="Times New Roman"/>
        <family val="1"/>
        <charset val="186"/>
      </rPr>
      <t>Täiendatud 2023</t>
    </r>
    <r>
      <rPr>
        <sz val="11"/>
        <rFont val="Times New Roman"/>
        <family val="1"/>
        <charset val="186"/>
      </rPr>
      <t>: TTH60 raporti kohaselt tooks tisageenlekleutseeli kasutamine võrreldes blinatumomabraviga kaasa 204 510 – 273 020 euro suuruse lisakulu. Kuigi tisageenlekleutseeli lisamisega kompenseeritavate ravimite nimekirja ei kaasne Tervisekassale sihtrühma väiksuse tõttu märkimisväärset lisakulu, on lisanduv kulu ühe patsiendi kohta suur</t>
    </r>
  </si>
  <si>
    <t>Ravimi efektiivsusandmed on toored, lühiajalised ja need ei kinnita ravimi kuratiivsust. Mediaan-jälgimisajaga 24-kuud (IA2) leiti ELIANA uuringus RFS tõenäosus 18-kuul olevat 66% (95% CI: 52%-77%) ja üldise elulemuse tõenäosus 70% (95% CI: 58%-79%), mediaane ei ole saavutatud. Viidatud vaheanalüüsi andmed on Euroopa Ravimiametis hindamisel. Ravimit ei ole uuritud võrdluses teiste ravimitega. Ravimi pikaajalise ohutuse ja efektiivsuse kohta kõigis vanuserühmades mittesekkuva ohutusuuringu lõpparuanne on planeeritud aastaks 2038.</t>
  </si>
  <si>
    <t xml:space="preserve">Komisjon ei soovita taotlust rahuldada. </t>
  </si>
  <si>
    <r>
      <t xml:space="preserve">Tervisekassa on tellinud täiendava raporti TÜ teadlastelt, et hinnata Eesti oludes tisageenlekleutseeli efektiivsust ja kulutõhusust r/r ALL ravis lastel ja noortel täiskasvanutel (kuni 25 aastat k.a.) ning ravi optimaalse rahastamise ja patsiendipõhise ravi tulemuslikkust arvestava süsteemi väljatöötamiseks sihtrühmiti. </t>
    </r>
    <r>
      <rPr>
        <b/>
        <sz val="11"/>
        <rFont val="Times New Roman"/>
        <family val="1"/>
        <charset val="186"/>
      </rPr>
      <t>Täiendatud 2023:</t>
    </r>
    <r>
      <rPr>
        <sz val="11"/>
        <rFont val="Times New Roman"/>
        <family val="1"/>
        <charset val="186"/>
      </rPr>
      <t xml:space="preserve"> Tervisetehnoloogiate hindamise raport TTH60 (Tisageenlekleutseel retsidiveerunud või refraktaarse ägeda lümfoblastleukeemia ravis): Eesti andmetel võrreldi tisageenlekleutseeli kulusid ja tervisetulemeid r/r ALL-i ravis blinatumomabraviga ja leiti, et tisageenlekleutseeli kasutamisel oli võrreldes blinatumomabiga r/r ALL-i patsientide eluiga 5,35 ja kvaliteetne eluiga 4,36 aastat pikem. Tisageenlekleutseeli täiendav kulu võrreldes blinatumomabiga oli keskmiselt 136 340 eurot, seejuures tuli lisakulu vaid ravimikulu arvelt ning ravi- ja siirdamiskulude arvelt tekkis kokkuhoid. Tisageenlekleutseeli täiendkulu tõhususe määr võrreldes blinatumomabiga oli 31 279 eurot lisanduva kvaliteetse eluaasta kohta. Tulemuste tõlgendamisel on oluline silmas pidada, et analüüsis on avaldatud uuringuandmetele tuginedes eeldatud, et viie aasta sündmustevaba elulemuse järel võib r/r ALL-i patsiendid lugeda tervistunuks. Samas ei ole praegu pikaajalisi andmeid, et nimetatud eeldust kinnitada või ümber lükata. Ravimi müügiloa hoidja teavitas, et nad ei ole huvitatud ravimi turustamisest Eestis. </t>
    </r>
  </si>
  <si>
    <t>Diffuusse B-suurakklümfoomi ravi tisageenlekleutseeliga</t>
  </si>
  <si>
    <t>Ebasoodne. Kordusanalüüsil vs päästekeemia ICERQALY 2a ajahorisondiga 495 617 eurot (võidetakse 0,56 QALY)</t>
  </si>
  <si>
    <t>Taotleja pt prognoosist (n=7) ~xx mlj, HK pt prognoosist (n=24) ~xx mlj. Täpne kindlaksmääramine ei ole võimalik eelnevate ja järgnevate tervishoiuteenuste patsiendispetsiifilise kasutuse tõttu. Lisaks esineb ebakindlus patsientide prognoosis.</t>
  </si>
  <si>
    <t xml:space="preserve">Ravimi efektiivsusandmed uuringus JULIET on toored, lühiajalised (mediaan jälgimisaeg 14-kuud) ja need ei kinnita ravimi kuratiivsust. Ka pole ravimit uuritud võrdluses teiste ravimitega (oodata andmeid aastal 2022). </t>
  </si>
  <si>
    <t>Komisjon ei soovita taotlust rahuldada.</t>
  </si>
  <si>
    <r>
      <t xml:space="preserve">Efektiivsusandmed ebaküpsed ning kulutõhususe näitaja ebasoodne ja ebakindel, sh esineb märkimisväärne eelarvemõju. </t>
    </r>
    <r>
      <rPr>
        <b/>
        <sz val="11"/>
        <rFont val="Times New Roman"/>
        <family val="1"/>
        <charset val="186"/>
      </rPr>
      <t>Täiendatud 2023</t>
    </r>
    <r>
      <rPr>
        <sz val="11"/>
        <rFont val="Times New Roman"/>
        <family val="1"/>
        <charset val="186"/>
      </rPr>
      <t xml:space="preserve">: ravimi müügiloa hoidja ei ole huvitatud ravimi turustamisest Eestis. </t>
    </r>
  </si>
  <si>
    <t>Hulgimüeloomi ravikuur daratumumabiga, üks manustamiskord</t>
  </si>
  <si>
    <t xml:space="preserve">MLH hindab kulutõhususeks 39992 €/QALY; Tervisekassa hinnangul pole raviskeemi lisakasu selgelt tõendatud </t>
  </si>
  <si>
    <t xml:space="preserve">*-* miljonit € </t>
  </si>
  <si>
    <t>Kasu täna kasutatatavate alternatiivide (peamiselt karfilsomiib) ees on ebaselge. 2023: Taotlus tugineb III faasi kliinilistele uuringule, milles on daratumumabi kombinatsioone võrreldud vastavalt:
• MAIA: D-Rd võrreldes ainult Rd-iga siirdamiseks mitte sobivatel eelnevalt ravimata patsientidel;
• CASSIOPEIA: DVTd võrreldes ainult VTd-ga, siirdamiseks sobivatel eelnevalt ravimata patsientidel;
• CASTOR: DVd võrreldes ainult Vd-ga varasemalt ravitud patsientidel;
• POLLUX: DRd võrreldes ainult Rd-iga varasemalt ravitud patsientidel;
• APOLLO: DPd võrreldes ainult Pd-ga varasemalt ravitud patsientidel. Komisjon nentis, et daratumumabiga otseseid võrdlusuuringuid karfilsomiibi või iksasomiibi sisaldavate skeemidega läbiviidud ei ole ning olemas on sisuliselt naiivne võrdlus. DRd ja KRd PFS-i erinevus on nendel andmetel küll 20 kuud, aga ka kontrollrühmas oli PFS-i erinevus 12 kuud. Komisjon tõdes, et tõenäoliselt olid daratumumabi uuringus lihtsamad patsiendid. Taotleja viitab ka võrgustik-metaanalüüsile, kus leiti olevat umbes 70% tõenäosus, et daratumumabi skeem on parem kui karfilsomiibi skeem. Komisjoni hinnangul saaks väga suure katmata ravivajaduse korral kaudseid tõendeid aktsepteerida, aga antud juhul pole suurt katmata vajadust. Patsiendid tõid välja, et kõrvaltoimeid on daratumumabiga vähem ja elukvaliteet paraneb.</t>
  </si>
  <si>
    <t>Komisjon soovitab Tervisekassa juhatusel taotluse daratumumabi lisamiseks olemasolevatele ja kasutatavatele hulgimüeloomi ravimitele ja nende kombinatsioonidele üle kõikide raviridade rahuldada
tingimusel, et DRd raviskeemi hinnatase ei ületa 45 000 € ühe patsiendi kohta.</t>
  </si>
  <si>
    <t xml:space="preserve">Ravimi müügiloa hoidja ei ole komisjoni soovitusega kooskõlas olevat hinnapakkumist esitanud. </t>
  </si>
  <si>
    <t>Seenja mükoosi (MF) või Sézary sündroomi (SS) ravi mogamulizumabiga, 1 viaal</t>
  </si>
  <si>
    <t>Ravimi efektiivsus ja ohutus hästi uuritud nii kliinilistes ravimuuringutes kui ka tavapraktikas (kasutusel alates 2014. a). Mogamulizumab annab paremad tulemused nii progressioonivaba kui üldelumuse osas võrreldes võrdlusravimiga. Ravimi ohtusprofiili hinnatakse heaks. Taotletav teenus puudutab valdkonda, kus on väga teravalt esil ravivõimaluste vähesus.</t>
  </si>
  <si>
    <t>Komisjon ei ole taotlust veel arutanud ega arvamust kujundanud.</t>
  </si>
  <si>
    <t>Sekundaarse ägeda müeloidleukeemia kemoteraapiakuur Vyxeos liposomal’iga (liposoomi kapseldatud daunorubitsiini ja tsütarabiini fikseeritud kombinatsiooniga)</t>
  </si>
  <si>
    <t>Swixx Biopharma OÜ, Eesti Hematoloogide Selts</t>
  </si>
  <si>
    <t>Läheb komisjoni 2024. a</t>
  </si>
  <si>
    <t>Tulenevalt asjaolust, et taotlus on hindamisel ning haiglaravimite komisjon ei ole oma seisukohta veel kujundanud, ei ole võimalik ka põhjendatud ettepanekut formuleerida.</t>
  </si>
  <si>
    <t xml:space="preserve">Retsidiveerunud või refraktaarse follikulaarse lümfoomi ravi mosunetuzumabiga, 1 mg </t>
  </si>
  <si>
    <t xml:space="preserve">Ravimi kulutõhusus Eesti kontekstis on xxxxxx eurot võrdluses rituksimab+bendamustiiniga ja xxxxxx eurot võrdluses obinutuzu-mab+bendamustiiniga ning see on ebakindel. </t>
  </si>
  <si>
    <t>3 täiskasvanud patsiendi ravi mosunetuzumabiga maksaks ravikind-lustusele kuni xxxx mln eurot</t>
  </si>
  <si>
    <t>Mosunetuzumabi efektiivsust ja ohutust on hinnatud/hinnatakse GO29781 (NCT02500407) mitmekeskuselises avatud disainiga annuse eskaleerimisega mitme kohordiga võrdlusrühmata I/II faasi käimasolevas uuringus. Sõltumatu hindamiskogu hinnangul saavutas esmase tulemusnäitaja ehk täieliku ravivastuse 54 mosunetuzumabi monoteraapiaga ravitud patsienti ehk 60,0% patsientidest (95% UV 49,1–70,2), mis oli enam kui 4 korda kõrgem kui 14%-line ajalooline CR kontroll kopanlisiibiga ravitud patsientidel (p&lt;0,0001); progressioonivaba perioodi mediaan oli 17,9 kuud; 12 ja 18 kuu PFS olid vastavalt 57,7% ja 47,0%; ka teisesed tulemusnäitajad olid mosunetuzumabi korral oluliselt paremad kui PI3K inhibiitorite korral: ravivastuse kestuse mediaan oli mosunetuzumabiga 22,8 kuud vs kopanlisiibiga kirjeldatud 12,2 kuud. Ravivastuse määrad paranesid ning aeg järgmise ravi või surmani pikenes eelmise raviga võrreldes.</t>
  </si>
  <si>
    <t>Komisjon soovitab Tervisekassa juhatusel taotluse mosunetuzumabi rahastamiseks retsidiveerunud või ravirefraktaarse follikulaarse lümfoomi raviks rahuldada tingimusel, et 10-a ajahorisonti kasutades
langeb kulutõhusus 40 000 EUR/QALY piiresse.</t>
  </si>
  <si>
    <t>Totsilizumab tsütokiinide vabanemise sündroomi raviks lastel ja täiskasvanutel CAR-T rakuravi ja bispetsiifilise antikeha ravi tüsistusena</t>
  </si>
  <si>
    <t>Tervisetehnoloogia hindamise raport TTH60 – Tisageenlekleutseel retsidiveerunud või refraktaarse ägeda lümfoblastleukeemia ravis. Raporti eesmärk oli hinnata bioloogilise CAR-T-ravimi tisageenlekleutseel efektiivsust ja kulutõhusust r/r B-rakulise ägeda lümfoblastleukeemia ravis lastel ja noortel täiskasvanutel (≤ 25 eluaastat). Kulusid, tervisetulemeid ja täiendkulu tõhususe määra hinnati ühe inimese kohta eluea ehk 70 aasta perspektiivis ja leiti, et täiendkulu tõhususe määr oli Eesti andmetel tehtud analüüsis 31 279 eurot kvaliteetse eluaasta kohta. CAR-T ravi kulutõhususe hinnangus on totsilizumabi kulu arvestatud, seega saab totsilizumabi kasutamist CAR-T teenuse tüsistuste ravis pidada kulutõhusaks</t>
  </si>
  <si>
    <t>** *** kuni ** ***€ aastas (10-20 patsienti)</t>
  </si>
  <si>
    <t xml:space="preserve">Totsilizumabi efektiivsust CRS ravis on hinnatud prospektiivsetest kliinilistest uuringutest CAR-T rakkudega CTL019 (tisagenlekleutseel) ja KTE-C19 (aksikabtagen tsiloleutseel) refraktaarse/retsidiveerunud ägeda lümfoblastleukeemia ja difuusse või primaarse mediastinaalse Bsuurrakklümfoomiga patsientidel, kus ravi tüsistusena tekkinud tsütokiinide vabanemise sündroomi raske või eluohtliku vormi kupeerimiseks kasutati totsilizumabi. CTL019 grupis oli aeg tsütokiinide vabanemise sündroomi tekkest totsilizumabi doosini
keskmiselt 4 päeva (vahemik 0-18 päeva), peaaegu kõik patsiendid said ühe doosi päevas, totsilizumabi manustati keskmiselt üks doos (1-4). 68,9% patsientidest (95% UV 53,4-81,8) said ravivastuse 14 päeva jooksul, mediaanaeg esimesest doosist ravivastuse tekkeni oli 4 päeva (1-12 päeva); KTE-C19 grupis oli aeg tsütokiinide vabanemise sündroomi tekkest totsilizumabi doosini keskmiselt 3 päeva (vahemik 0-14 päeva), kolmandik patsientidest said 2 või 3 doosi päevas, totsilizumabi manustati keskmiselt kaks doosi (1-13). 53,3% patsientidest (95% usaldusintervall 26,6-78,7) said ravivastuse 14 päeva jooksul, mediaanaeg esimesest doosist ravivastuse tekkeni oli 4,5 päeva (1-7 päeva); </t>
  </si>
  <si>
    <t xml:space="preserve">Komisjon soovitab Tervisekassa juhatusel taotluse rahuldada ning teha totsilizumabi tsütokiinide vabanemise sündroomi raviks kättesaadavaks sõltumata seisundist/ravist, mis sündroomi tinginud on. Taotlus 1565, mis käsitles sama ravimit teisel näidustusel veidi hilisemas komisjonis, otsustati järgmist: Komisjon soovitab taotluse rahuldada tingimusel, et  teenuse hind langeb tasemele ***,** eurot. Lisaks soovitab komisjon alustada ravimifirmaga läbirääkimisi Euroopa soodsaima hinna saavutamiseks (sõltumata kõnealusest taotlusest). </t>
  </si>
  <si>
    <t>Hulgimüeloomi ravikuur teklistamabiga</t>
  </si>
  <si>
    <t>Johnson &amp; Johnson UAB Eesti filiaal</t>
  </si>
  <si>
    <t>283 550 €/QALY</t>
  </si>
  <si>
    <t>1 300 000 eurot</t>
  </si>
  <si>
    <t xml:space="preserve">MajesTEC-1 on I/II faasi uuring, milles hinnati teklistamabi monoravi efektiivsust retsidiveeruva ja refraktaarse hulgimüeloomiga (RRMM) patsientidel, kes olid läbinud vähemalt kolm eelnevat ravirida. Esmane tulemusnäitaja oli üldine ravivastus, mis saavutati 104 patsiendil 165-st (63,0%; 95% UV 55,2-70,4); ravivastuse kestuse esialgne mediaanaeg oli 71 patsiendi andmete põhjal 18,4 kuud (95% UV 14,9–NE), lõplik ravivastuse kestus ei olnud taotluse esitamise ajaks veel selgunud. KaplanMeieri kõvera alusel on hinnang ravivastuse säilimise kohta vähemalt 12 kuu jooksul 68,5%, (95% UV 57,7-77,1); progressioonivaba perioodi mediaan oli 11,3 kuud (95% UV 8,8-17,1). </t>
  </si>
  <si>
    <t>Komisjoni hinnangul on kuluefektiivsuse näitaja 283 550 €/QALY oluliselt üle vastuvõetava piirmäära ning ühtlasi on majandusanalüüsis leitud võidetud QALY-de arv väga ebakindel. Komisjon soovitab taotlejal oodata küpsemaid andmeid ning siis uuesti ravimi hüvitamist taotleda.</t>
  </si>
  <si>
    <t>Hodgkini lümfoomi keemiaravikuur. Ravikuur brentuksimabvedotiiniga, 1 viaal.</t>
  </si>
  <si>
    <t xml:space="preserve">Ravimi kulutõhusus Eesti kontekstis vs teenus 307R on xx xxx eurot 70 aasta kohta ja see on ebasoodne. </t>
  </si>
  <si>
    <t>12 patsiendi ravi aastas BV-ga maksaks ravikindlustusele kuni x,xx mln eurot.</t>
  </si>
  <si>
    <t>BV efektiivsust taotletud näidustusel on hinnatud avatud, randomiseeritud kontrollgrupiga uuringus (ECHELON-1) ravinaiivsetel patsientidel. Uuringu esmane tulemusnäitaja oli modifitseeritud progressioonivaba periood, mis defineeriti kui dokumenteeritud progressioon mistahes ajahetkel pärast esmavaliku ravi alustamist, surm mistahes põhjusel või täieliku ravivastuse mittesaavutamine. Uuringu teiseseks tulemusnäitajaks oli üldine elulemus. 2 aasta modifitseeritud progressioonivaba periood sõltumatu komisjoni interpreteeringus oli BV+AVD rühmas 82,1% ja ABVD rühmas 77,2%. 5 aasta progressioonivaba periood uurijate interpreteeringus oli BV+AVD rühmas 82,2% ja ABVD rühmas 75,3%, 6 aasta progressioonivaba periood oli BV+AVD rühmas 82,3% ja ABVD rühmas 74,5%. 6 aasta üldine elulemus oli BV+AVD rühmas 93,9% ja ABVD rühmas 89,4%. 2022.a. avaldati 6 aasta jälgimisperioodi kokkuvõte. Uuringu jälgimisfaas veel kestab.</t>
  </si>
  <si>
    <t>Komisjon soovitab Tervisekassa juhatusel taotlus brentuksimabvedotiini lisamiseks tervishoiuteenuste loetellu Hodgkini lümfoomi raviskeemi bleomütsiini asendamiseks rahuldada tingimusel, et koostöös hematoloogidega leitakse ravist kõige enam kasu saav sihtgrupp ning selle sihtgrupi puhul ei ületa kulutõhususe näitaja 20 000 €/QALY kohta.</t>
  </si>
  <si>
    <t>Onkoloogia</t>
  </si>
  <si>
    <t>Kopsuvähi kemoteraapiakuur: pembrolizumab kombinatsioonis karboplatiini ja kas paklitakseeli või nab-paklitakseeliga metastaatilise lamerakk-NSCLC esimese rea raviks täiskasvanutele</t>
  </si>
  <si>
    <t>Eesti Onkoteraapia Ühing</t>
  </si>
  <si>
    <t>TTH57 põhjal 52 424 €/QALY (lognormaalse OS jaotuse järgi)</t>
  </si>
  <si>
    <t>2,5 miljonit eurot</t>
  </si>
  <si>
    <t>TTH57 järgi 0,5 QALY. Elulemuse mediaan pembrolizumab kombinatsioonis keemiaraviga grupis 15,9 kuud (95% CI: 13,2-NA); keemiaravi grupis 11,3 kuud (95% CI: 9,5-14,8). Elulemuse riski suhtarv (HR) oli 0,64 (95% CI: 0,49-0,85), p-väärtus &lt; 0,0008. Progressioonivaba elulemuse mediaan oli pembrolizumab kombinatsioonis keemiaraviga grupis 6,4 kuud (95% CI: 6,2-8,3) ja keemiaravi grupis 4,8 kuud (95% CI: 4,3-5,7).</t>
  </si>
  <si>
    <t xml:space="preserve">Komisjon soovitab Tervisekassa juhatusel taotlus rahuldada tingimusel, et kulutõhususe näitaja jääb konservatiivsetel eeldustel 40 000 euro piiresse. </t>
  </si>
  <si>
    <t>Ravikombinatsioon nivolumab+ipilimumab</t>
  </si>
  <si>
    <t>Arvestades täiendatavat hinnapakkumist on nivolumab+ipilimumab vs sunitiniib kulutõhusus ICER/QALY ** *** €</t>
  </si>
  <si>
    <t>Arvestades uuringus CheckMate214 ravi mediaankestuseid ja sunitiniibi geneeriku maksumust, tähendaks N+I hüvitamine lisakulu patsiendi kohta sõltuvalt ipilimumabi kogusest xx xxx - xx xxx eurot. 80 - 100 patsiendi ravi rahastamine tähendaks aastas lisakulu*,*-*,* ***€.TTL eelarvemõju oleks vahemikus *,*-*,* ***€</t>
  </si>
  <si>
    <t xml:space="preserve">N+I efektiivsusandmed tuginevad III faasi võrdlusuuringule sunitiniibiga. N+I parandab statistiliselt oluliselt üldelulemust (surma risk vähenes 32%) ja objektiivset ravivastust. 60 kuu jälgimisaja andmetel võidetakse nivolumab+ipilimumab kombinatsiooni kasutamisel 20 elukuud (47 vs 27 kuud) ning PFS kasu on 3,3 kuud (11,6 vs 8,3 kuud). Rahvusvaheliste ravijuhised soovitavad keskmise/kõrge riskiga patsientidel esmavalikuna.
</t>
  </si>
  <si>
    <t xml:space="preserve">Komisjon soovitab Tervisekassa juhatusel rahuldada taotlus tingimusel, et kulutõhususe näitaja jääb konservatiivsetel eeldustel 40 000 euro juurde. </t>
  </si>
  <si>
    <t>Lisatud loetellu 01.04.2023</t>
  </si>
  <si>
    <t>Nivolumab+ipilimumab kombinatsioonravi rahastamisega (teenused 409R ja 410R) paranevad oluliselt keskmise ja halva riskitasemega kaugelearenenud neerukasvajaga patsientide ravivõimalused 1. ravireas, sest kliinilises uuringus on kombinatsioonravi võrreldes sunitiniibiga tõendanud täiendavat 20-kuulist elulemuse pikenemist. Arvestades müügiloahoidja hinnapakkumist, on ravikombinatsioon kulutõhus ning eelarvemõju aktsepteeritav.</t>
  </si>
  <si>
    <t>Durvalumab’i lisamine levinud väikerakulise kopsuvähi raviskeemi</t>
  </si>
  <si>
    <t>Eesti Kliiniliste Onkoloogide Selts</t>
  </si>
  <si>
    <t>87 008 €/QALY</t>
  </si>
  <si>
    <t>491 420 eurot</t>
  </si>
  <si>
    <t xml:space="preserve"> 3. faasi topeltpimedas randomiseeritud uuringus pikendas durvalumab + keemiaravi võrreldes keemiaraviga statistiliselt ja kliiniliselt oluliselt elulemust, kuid progressioonivaba elulemuse mediaan ei paranenud. Progressioonivaba elulemuse mediaan durvalumabiga ravitud patsientidel oli 5,1 kuud (95% CI: 4,7–6,2) ja keemiaravirühmas 5,4 kuud (95% CI: 4,8–6,2). Durvalumabi rühmas oli elulemuse mediaan 13,0 kuud (95% CI: 11,5-14,8), keemiaravi rühmas oli elulemuse mediaan 10,3 kuud (95% CI: 9,3–11,2). Durvalumab vähendas surma riski 27%</t>
  </si>
  <si>
    <t xml:space="preserve">Komisjon ei soovita Tervisekassa juhatusel taotlust rahuldada, sest ravimitest saadav kasu on väike, kulutõhusus on ebakindel ning lisakulu märkimisväärne. </t>
  </si>
  <si>
    <t xml:space="preserve">Ravimi müügiloa hoidjaga ei ole ravimi hinnas kokkuleppele jõutud. </t>
  </si>
  <si>
    <t>Mao- ja söögitorukasvajate kemoteraapiakuur</t>
  </si>
  <si>
    <t xml:space="preserve"> PD-L1 ≥ 1% patsientide sihtrühmas on ravimi kulutõhusus ICERqaly 61 816€</t>
  </si>
  <si>
    <t>*** ***€ (20 patsienti)</t>
  </si>
  <si>
    <t>Nivolumabi efektiivsust ja ohutust mitteresetseeritava kaugelearenenud, retsidiveerunud või metastaatilise söögitoru lamerakulise kartsinoomi ravis on uuritud III faasi avatud randomiseeritud uuringus ATTRACTION-3, võrdlusraviks oli dotsetakseel/paklitakseel. Uuringusse kaasati täiskasvanud patsiendid, kes olid refraktaarsed või kellel esines talumatus vähemalt ühe fluoropürimidiinil ja plaatinal põhineva kombinatsioonravi skeemi suhtes. Nivolumabi monoteraapia parandas võrreldes keemiaraviga üldist elulemust 2,4 kuu võrra (10,9 kuud vs 8,5 kuud; HR 0,79; 95% UI 0,64-0,97), PFS erinevus ei olnud statistiliselt oluline, nivolumabiga oli pikem ravivastuse kestus, esines vähem 3. ja 4. astme kõrvaltoimeid ning paranes patsientide elukvaliteet. Uuringu ATTRACTION 3 andmetel oli nivolumab PD-L1 ≥ 1%  patsientide sihtrühmas mõnevõrra efektiivsem kui kogu uuringu populatsioonis (15% suurem surma riski vähenemine).</t>
  </si>
  <si>
    <t xml:space="preserve">Komisjon soovitas Tervisekassa juhatusel taotlust mitte rahuldada, sest antud sihtrühmas ei ole ravimist saadav kasu ning ravimi kulu soodsas vahekorras ning, kui nivolumab saab I rea raviks kättesaadavaks, siis ei ole ka II reas kasutamisele suurt vajadust. </t>
  </si>
  <si>
    <t>Teises ravireas efektiivsus madal, lisaks pole saavutatud ravimikomisjoni otsusele vastavat hinnakokkulepet.</t>
  </si>
  <si>
    <t>Ravi amivantamabiga, 1 manustamiskord</t>
  </si>
  <si>
    <t>Ei ole võimalik arvutada</t>
  </si>
  <si>
    <t>122 282 eurot</t>
  </si>
  <si>
    <t>Ravimi efektiivsust pole uuringutes ühegi alternatiiviga võrreldud. Tõenäoline kliinilise kasu ulatus on teadmata. Amivantamabi efektiivsuse hindamiseks on käimas kliiniline uuring CHRYSALIS, mis on I/II faasi avatud kaheosaline (annuse tiitrimise ja annuse laiendamisega) ilma võrdlusgrupita uuring, kuhu kuulus alagrupp EGFR exon20ins NSCLC patsiente. Uuringusse kaasati 362 patsienti, kellest 81 olid ekson 20 insertsiooniga. üldine ravivastus oli uurijate hinnangul 38,3% (95% UV 27,7 – 49,7) ja sõltumatu hindamiskomitee hinnangul 43,2% (95% UV 32,2 – 54,7);
• ravivastuse kestus oli uurijate hinnangul 12,5 kuud (95% UV 6,5 – 16,1) ja sõltumatu hindamiskomitee hinnangul 11,0 kuud (95% UV 6,9 – NE [pole veel saavutatud])
• mediaan PFS oli 8,3 kuud (95% UV 5,5 kuni 10,6);
• mediaan OS oli 22,8 kuud (95% UV 14,6 kuni NE [pole veel saavutatud]);</t>
  </si>
  <si>
    <t>Komisjon soovitab Tervisekassa juhatusel taotlust mitte rahuldada, sest puuduvad andmed ravimi hüvitamise majanduslikust põhjendatusest.</t>
  </si>
  <si>
    <t>Ei ole majanduslikult põhjendatud.</t>
  </si>
  <si>
    <t>Pembrolizumab kombinatsioonis lenvatiniibiga kaugelearenenud või retsidiveerunud endomeetriumi kartsinoomi ravis, kellel haigus progresseerub ravi ajal või pärast ravi mis tahes plaatinat sisaldava raviskeemiga ning kellele ei sobi kuratiivne kirurgiline ravi ega kiiritusravi</t>
  </si>
  <si>
    <t>Eesti Onkoteraapia Ühing, Eesti Onkoloogide Selts</t>
  </si>
  <si>
    <t>5-aasta horisont: ICER QALY 124 941 eurot, 0,51 QALY;
10-aasta horisont: ICER QALY 98 841 eurot, 0,65 QALY;
20-aasta horisont: ICER QALY 96 366 eurot; 0,66 QALY.</t>
  </si>
  <si>
    <t xml:space="preserve">Lisakulu xxx-xxx eurot. </t>
  </si>
  <si>
    <t xml:space="preserve">Kombinatsioonravi tõenduspõhised andmed põhinevad III-faasi randomiseeritud avatud disainiga mitmekeskuselisesaktiivse võrdlusrühma kontrolliga uuringus KEYNOTE-775 täiskasvanud patsientidel (mediaanvanus 65a), kes olid varasemalt ravi saanud vähemalt ühe plaatinat sisaldava raviskeemi järgi, võrdluses SOC keemiaraviga (doksorubitsiin ja paklitakseel). Viimased tulemused avalikustati ESMO ja ESGO erialakonverentsidel 2022. a oktoobris (mediaan jälgimisaeg 14,7 kuud, &gt;16-kuulise täiendava jälgimisajaga pärast vaheanalüüsi): PFSmediaan (pMMR+dMMR) kombinatsioonravi rühmas 7,2 kuud (95% CI:5,7-7,6) ning keemiaravi rühmas 3,8 kuud (95% CI: 3,6-4,2), HR=0,56 (95% CI:0,47-0,66) ning OSmediaan (pMMR+dMMR) kombinatsioonravi rühmas 18,7 kuud (95% CI:15,6-21,3) ning keemiaravi rühmas 11,9 kuud (95% CI: 10,5-12,9), HR 0,65 (95% CI: 0,51-0,77). </t>
  </si>
  <si>
    <t xml:space="preserve">Komisjon soovitab Tervisekassa juhatusel taotluse rahuldada tingimusel, et ravimi kulutõhusus jääb 10-a ajahorisondi juures aktsepteeritava 40 000 EUR/QALY piiresse ehk mõlema toimeaine hind peab langema ca x korda. </t>
  </si>
  <si>
    <t>Ravimitootjad ei ole Tervisekassale oodatud hinnapakkumist teinud.</t>
  </si>
  <si>
    <t>Pembrolizumab kombinatsioonis kemoteraapiaga kõrge riskiga varajase kolmiknegatiivse rinnanäärmevähi neoadjuvantraviks ja monoteraapiana lõikusjärgses adjuvantraviks</t>
  </si>
  <si>
    <t>Lähtuvalt uuendatud EFS andmetest (IA6) on põhjendatud pembrolizumab+kemoteraapia EFS tulemuste ekstrapoleerimisel lähtuda w93 andmetest, kuid jätkuvalt kasutada log-normal funktsiooni, mis annab IA6 tulemustega võrreldava 5 aasta tulemuse ning võidetud QALY-deks võrreldes kemoteraapiaga 1,14. Ajakohastades järgnevate raviridade ravimite (ja manustamise) maksumused ning arvestades töövõimetushüvitiste kuluga mudelis ning piirates adjuvantravi vaid pCR mittesaavutanud patsientidega, on pembolizumabi kulutõhusus aktsepteeritaval tasemel.</t>
  </si>
  <si>
    <t xml:space="preserve">Ravi saavate patsientide arv aastas jääb suurusjärku 60. Nende patsientide neoadjuvant + adjuvantravi maksab Tervisekassale uue hinnapakkumisega … kuni … eurot. Kui arvestada erialaseltsi poolt väljapakutud väljakirjutamise tingimuste piirangut, maksaks 60 patsiendi neoadjuvantravi + 22 patsiendi adjuvantravi Tervisekassale vastavalt … eurot + … eurot ehk kokku … eurot </t>
  </si>
  <si>
    <t xml:space="preserve">Keynote-522 uuringus on esmase efektiivsuse kaksiktulemusnäitajaks täieliku patoloogilise ravivastuse määr (pathological complete response, pCR) ja juhuvaba periood (event-free survival, EFS). Keemiaravile pembrolizumabi lisamisel saavutati vaheanalüüsi (data cut-off 23.03.2021; jälgimisperioodi mediaan 37,8 kuud) andmetel statistiliselt oluline erinevus pCR määras: 63% vs 56%. Samuti näidati 36 kuu statistiliselt olulist EFS-i paranemist: 84,5% vs 76,8% (HR=0,63, 95% UV 0,48-0,82, p-väärtus=0,00031) ehk sündmuse esinemise risk vähenes uuringugrupis 37%, mõlemas grupis on mediaanid veel saavutamata. Teisese tulemusnäitaja, üldelulemuse osas statistiliselt olulist erinevust ei ole tõestatud, sest andmed on veel ebaküpsed, jälgimine veel kestab (36 kuu OS määr pembrolizumabi grupis 89,7% vs platseebogrupis 86,9%).
Võrreldes alagrupi analüüsi tulemusi kogu sihtgrupi 36 kuu EFS tulemusega, tundub pembrolizumabi lisamine keemiaravile andvat suuremat kasu just patoloogilist ravivastust mittesaanud patsientide rühmas (ARR 10,6 % vs 7,7%).
6. vaheanalüüsi andmetel (IA6, mediaanjälgimisaeg 63,1 kuud) saavutatakse pembrolizumabiga EFS suhtelise riski vähenemine 37% (HR=0,63 95%UV 0,49-0,81) ning absoluutse riski vähenemine 9%.
ESMO-MCBS hinnanguks on pembrolizumabile kuratiivses kategoorias antud kõrgeim hinnang A. </t>
  </si>
  <si>
    <t>Komisjon soovitab taotluse rahuldada tingimusel, et kulutõhususe määr ei ületa 20 000 €/QALY
kohta ning pembrolizumabi adjuvantravi on kättesaadav vaid patoloogilist ravivastust mittesaanud
patsientidele.</t>
  </si>
  <si>
    <t>Loetellu lisatakse uus pembrolizumabi ravimiteenus 420R kõrge riskiga II ja III staadiumi kolmiknegatiivse rinnakasvajaga patsiendi raviks. Kliiniliselt on kolmiknegatiivne rinnakasvaja agressiivne ja ravile halvasti alluv kasvaja ning metastaseerumise korral rinnavähkidest halvima prognoosiga. Varajane ravi on suunatud patsiendi tervistumisele. Teenusega tagatava immuunravi näol on tegu patsientidele uue ja efektiivsema ravivõimalusega neoadjuvantravis lisatuna keemiaravile. Võttes arvesse, et kliinilise uuringu andmetel saavad varajasest immuunravist absoluutväärtusena kõige rohkem kasu operatsioonijärgselt patoloogilist ravivastust mittesaanud patsiendid, on neile teenuse 420R raames tagatud ka täiendav adjuvantravi. Arvestades täiendavat hinnapakkumist, on pembrolizumab kirjeldatud sihtgrupil kulutõhus ning eelarvemõju aktsepteeritav.</t>
  </si>
  <si>
    <t>Immuunravi avelumabiga monoteraapiana esmavaliku säilitusraviks paikselt levinud või metastaatilise uroteliaalse kartsinoomiga täiskasvanud patsientidel, kes on progressioonivabad pärast plaatinapõhist keemiaravi</t>
  </si>
  <si>
    <t xml:space="preserve">Avelumabi raviga võideti võrreldes kontrollgrupiga 0,59 eluaastat ja 0,42 kvaliteetset eluaastat, ühe eluaasta maksumuseks oli ** ***€ ja ühe kvaliteedile kohandatud eluaasta maksumuseks *** ***€. </t>
  </si>
  <si>
    <t>ca **** *** eurot aastas</t>
  </si>
  <si>
    <t>Uuringu JAVELIN Bladder 100 esmane tulemusnäitaja oli üldine elulemus (OS) kogu populatsioonis ja OS PD-L1 positiivsete kasvajate korral. Ühe aasta möödudes oli elus 71,3% avelumabi grupi patsientidest ja 58,4% kontrollgrupi patsientidest (mediaan OS 21,4 vs 14,3 kuud; P = 0.001) ning PD-L1 positiivsete korral 79,1% avelumabi grupi patsientidest ja 60,4% kontrollgrupi patsientidest (P&lt;0.001). Progressioonivaba elulemuse (PFS) mediaan oli avelumabi grupis 3,7 kuud ja kontrollgrupis 2,0 kuud ning PD-L1 positiivsete korral avelumabi grupis 5,7 kuud ja kontrollgrupis 2,1 kuud. Raskemaid kui 3 astme kõrvaltoimeid esines 47,4% avelumabi grupi patsientidest ja 25,2% kontrollgrupi patsientidest.</t>
  </si>
  <si>
    <t>Komisjon tõdes, et katmata ravivajadus on suur. Tegemist on esimese ravimiga, mis selle paikme puhul head efekti annab. Taotluses ei ole PD-L1 alusel patsientide sihtrühma piiritletud, aga uuringu andmetest nähtud, et PD-L1 positiivsetel on veidi ravi tulemused paremad. Komisjon nentis, et pakutud hinna juures ei ole ravim kulutõhus, kuid soovitab taotluse rahuldada, kui kulutõhusus langeb aktsepteeritava piiresse.</t>
  </si>
  <si>
    <t>Müügiloahoidja on esitanud uue kulutõhususe mudeli, taotlus läheb uuesti komisjoni jaanuaris</t>
  </si>
  <si>
    <r>
      <t xml:space="preserve">Trastuzumabderukstekaan (T-Dxd) monoteraapiana mitteresetseeritava või metastaatilise HER2-positiivse rinnavähi raviks täiskasvanud patsientidel, kes on eelnevalt saanud vähemalt </t>
    </r>
    <r>
      <rPr>
        <i/>
        <sz val="11"/>
        <rFont val="Times New Roman"/>
        <family val="1"/>
        <charset val="186"/>
      </rPr>
      <t>ühe</t>
    </r>
    <r>
      <rPr>
        <sz val="11"/>
        <rFont val="Times New Roman"/>
        <family val="1"/>
        <charset val="186"/>
      </rPr>
      <t xml:space="preserve"> raviliini  HER2-positiivse rinnavähiga</t>
    </r>
  </si>
  <si>
    <t xml:space="preserve">T-DXd kulutõhusus III või hilisemas ravireas võrreldes keemiaravi (vinorelbiin, kapetsitabiin, eribuliin) või trastuzumabiga on äärmiselt ebakindel ja ebasoodne. 
II ravireas võidetakse ravimiga 1,47 QALY-t ja ravimi kulutõhusus võrreldes T-DM1-ga 82 085 €/QALY. Kulutõhus patsientidel, kes saavad II ravireas trastuzumabi ja/või keemiaravi, on teadmata. </t>
  </si>
  <si>
    <t xml:space="preserve">II ravirea patsientide arvu prognoosi taotleja otseselt esitanud ei ole. Arvestades, et ca 30 patsiendi haigus metastaseerub, siis jääb patsientide arv tõenäoliselt vahemikku 22-30. Kui II ravireas saab ravi ca 27 patsienti aastas, nende ravi jaguneks 2 aasta peale ning teisel aastal lisanduksid uued patsiendid. Esimese aasta lisakulu *,** mln eurot, teisel *,** mln €.
Lisakulu III ravireas jääb 1. ja 2. aastal vahemikku ****** - ******** €. </t>
  </si>
  <si>
    <t>II faasi avatud uuringus DESTINY-Breast01 oli patsientide üldine ravivastuse määr 62%, ravivastuse mediaankestvus 18,2 kuud,  progressiooniavaba elulemus (PFS) 19,4 kuud ja üldine elulemus 29,1 kuud. Kuna tegu on võrdlusgrupita uuringuga, on raske öelda, kuivõrd erinevad ravitulemused alternatiivsete raviviisidega. 
III faasi randomiseeritud mitmekeskuselises avatud uuringus DESTINY-Breast03 parandas T-DXd võrreldes T-DM1-ga vähemalt ühe ravirea saanud mitteresetseeritava või metastaatilise HER2+ rinnavähiga patsientide PFS-i 22 kuud (28,8 vs 6,8 kuud, HR=0,33; p&lt; 0,000001), alagrupianalüüsis patsientidel, kes olid saanud 0-1 ravirida, pikendas T-DXd progressioonivaba elulelumust 14,4 kuud (22,4 vs 8,0  kuud, HR=0,33). T-DXd parandas ravivastuse määra (ORR 78,5% vs 35%). 25.07.2022 vaheanalüüsi andmetel väheneb T-DXd kasutajatel surma risk 36% võrreldes T-DM1-ga, kuid kasu suurus kuudes on jätkuvalt ebaselge, sest mõlemas uuringugrupis on mediaanid saavutamata, st üle poole patsientidest on elus. Rahvusvahelised ravijuhendid soovitavad ravimit kasutada.</t>
  </si>
  <si>
    <t>Komisjon soovitab Tervisekassa juhatusel taotlust ravimi III ja edasistes raviridades kasutamiseks mitte rahuldada ning soovitab rahuldada taotlus II ravireas kasutamiseks tingimusel, et Tervisekassa sisendeid
kasutades jääb kulutõhusus võrdluses trastuzumabemtansiiniga 40 000 euro/QALY piiresse või esitab MLH täiendatud analüüsi, milles on kulutõhusust võrreldud ka teiste II liinis kasutatavate
ravivõimalustega ning tulemus jääb aktsepteeritava piiresse</t>
  </si>
  <si>
    <t>Ravimikomisjon ei soovitanud rahastust III ravireas, sest vajadus selles sihtrühmas on väiksem ning võrdlevad efektiivsusandmed puuduvad. Sellest tulenevalt on ka kulutõhus äärmiselt ebakindel ja ebasoodne. 
II ravirea rahastuseks ei ole ravimi müügiloahoidja esitanud komisjoni suunistele vastavat hinnapakkumist ega täiendavat majandusanalüüsi, mille alusel saaks ravimit pidada kulutõhusaks ja mõju eelarvele vastuvõetavaks.</t>
  </si>
  <si>
    <t>Neerukasvajate kemoteraapia, kahenädalane ravikuur</t>
  </si>
  <si>
    <t>Eesti Onkoteraapia Ühing, Eesti Onkoloogide Selts, Eesti Kliiniliste Onkoloogide Selts</t>
  </si>
  <si>
    <t xml:space="preserve">Võttes arvesse Eesti ja Šotimaa ekspertide seisukohti ning rahvusvaheliste ravijuhendite soovitusi, võib sobivaimaks võrdluseks keskmise ja halva prognoosiga patsientidel pidada nivolumab+ipilimumab raviskeemi ning kohaseimaks analüüsiks kuluminimeerimist. Võttes arvesse MLH poolt edastatud pikema jälgimisaja andmeid ning seda keskmise/halva
prognoosiga patsientide osas, siis aktsepteerib Tervisekassa eeldust, et mõlema raviskeemi pikkused on tõenäoliselt enam-vähem ühetaolised ning kulude võrdlus taandub kabosantiniibi ja ipilimumabi omavahelisele võrdlusele. Kuluneutraalsuse saavutamiseks peab kabosantiniibi jaemüügihind langema …%. </t>
  </si>
  <si>
    <t>Taotleja hinnangul vajab esimeses ravireas immuunravi 100 patsienti. Kui pooled patsiendid kasutaksid NIVO+CABO kombinatsioonravi pakutud hinnaga, tähendaks see lisakulu eelarvele aastas vähemalt …mln eurot. 
Ebaselge paremuse kontekstis peab lisakulu olema välistatud.</t>
  </si>
  <si>
    <t>NIVO+CABO kombinatsiooni (323 pt) ohutust ja efektiivsust võrdluses sunitiniibiga (328 pt) heledarakulise a/mRCC esimese valiku ravis hinnati randomiseeritud, avatud III faasi uuringus CheckMate 9ER/CA2099ER. NIVO+CABO ravikombinatsioon parandas uuringu pikema jälgimisaja andmetel (minimaalne jälgimisaeg 36,5 kuud, jälgimisaja mediaan 44 kuud) esmast tulemusnäitajat, kliinilist pimendatud sõltumatu tsentraalse hindamise alusel määratletud progressioonivaba perioodi (PFS) 8,18 kuud (16,56 vs 8,38 kuud, HR= 0.59; 95%UV: 0.49-0.71). Keskmise/halva prognoosiga patsientidel oli PFS kasu 8,5 kuud (15,6 kuud vs 7,1 kuud, HR (95% UV), 0,56 (0,46–0,69). Üldist elulemust pikendas NIVO+CABO 14 kuu võrra (49,48 vs 35,52 kuud; HR = 0,70; 95%UV: 0,56-0,87, p=0,014). Keskmise/halva prognoosiga patsientidel OS kasu 20,3 kuud, (49,5 vs 29,2 kuud; HR=0,65; 95%UV: 0,51-0,83); Objektiivset (ehk täielikku või osalist) ravivastuse määra parandas NIVO+CABO 28 protsendipunkti, 56,0% vs 28,0%. Keskmise/halva prognoosiga patsientidel 29,6 protsendipunkti, 52,6% vs 23%.
Tulenevalt otseste võrdlusuuringute puudumisest ei ole selgeid objektiivseid eelistusi keskmise/halva riskiga patsientide immuunravi osas (nivolumab+ipilimumab või nivolumab+kabosantiniib) võimalik teha, kuid tõdetakse, et erinevad ravivalikud oleksid olulised valimaks konkreetsele patsiendile sobivaim raviviis. Hea prognoosiga patsiendid võivad sellest skeemist
samuti kasu saada, aga statistilised andmed hetkel veel seda kindlalt ei toeta</t>
  </si>
  <si>
    <t>Komisjon soovitab taotluse rahuldada keskmise ja halva prognoosiga patsientidele tingimusel, et nivolumab+kabosantiniib kombinatsioonravi maksumus ei ületa nivolumab+ipilimumabi kombinatsoonravi maksumust.</t>
  </si>
  <si>
    <t>Kabosantiniibi müügiloahoidja esindaja ei ole esitanud ravimikomisjoni suunistele vastavat hinnapakkumist, mistõttu nivolumab+kabosantiniib kulutõhusus on ebasoodne ning lisakulu põhjendamatu.</t>
  </si>
  <si>
    <t>Adjuvantravi atesolizumabiga varases staadiumis mitte-väikerakk kopsuvähiga patsientidele operatsiooni ja plaatinapõhise kemoteraapia järgselt</t>
  </si>
  <si>
    <t>alla 20 000 €/QALY</t>
  </si>
  <si>
    <t>86 0000 eurot</t>
  </si>
  <si>
    <t xml:space="preserve">Ravimi efektiivsust ja ohutust hinnati avatud mitmekeskuselises randomiseeritud uuringus IMpower010, kus osales 1280 täielikult resetseeritud heas üldseisundis (ECOG 0-1) patsienti. Esmane tulemusnäitaja oli haigusvaba periood (DFS). Jälgimisaja mediaani (32 kuud) järel oli uuringus osalenud (ITT) populatsiooni (staadium IBIIIA) haigusvaba elulemuse riskitiheduse suhe HR 0,81 (95%UV 0,67-0,99; p=0,04); kitsamas grupis (staadium II-IIIA) oli DFS-i HR 0,79 (95%UV 0,64-0,96; p=0,02);Veelgi kitsamas grupis (staadium II-IIIA, PD-L1 &gt;1%) oli DFS-i HR 0,66 (95%UV 0,50-0,88). Hilisem üldelulemuse vaheanalüüs (jälgimisaja mediaan 45 kuud) näitas, et ilma EGFR mutatsioonita või ALK- ümberkorralduseta PD-L1≥50% kasvajarakkudel II…IIIA staadiumi patsientide populatsioonis oli suremus atesolizumabi saanud patsientide rühmas 14,2% ning kontrollrühmas 29,1%. Üldelulemuse andmed on ebaküpsed (ITT populatsioonis suremus 25%), kuid NICE’i hinnangul on taotletud populatsioonis OS tendents atesolizumabi kasuks, HR 0,37 (95%UV: 0,18; 0,74). </t>
  </si>
  <si>
    <t>Komisjon soovitab taotluse rahuldada tingimusel, et 20-a ajahorisonti kasutades on kulutõhusus 20 000 EUR/QALY kohta.</t>
  </si>
  <si>
    <t>Täna on alternatiiviks parim toetav ravi ning uuringu andmetel on atesolizumabiga 57% väiksem haiguse taastekke/suremuse risk võrreldes atesolizumabi mitte kasutamisega.</t>
  </si>
  <si>
    <t>Metastaatilise või mitteresestseeritava uveamelanoomi ravi tebentafuspiga</t>
  </si>
  <si>
    <t>Eesti Onkoteraapia Ühing, Medison Pharma Eesti OÜ</t>
  </si>
  <si>
    <t>Ravimi müügiloa hoidja leidnud, et  tebentafuspiga võidetakse võrreldes pembrolizumabiga metastaatilise uveamelanoomi ravis 2,21 eluaastat ja 1,76 QALY-t,  ICER/QALY on *** *** eurot. Tervisekassa muudetud sisenditega , tõuseb täiendkulu tõhususe määr 5 aasta horisondi korral 1 3*** ***  euroni QALY kohta, 10 aasta horisondi korral *** *** euroni QALY kohta.</t>
  </si>
  <si>
    <t>Esimesel kahel aastal kolme patsiendi korral ca * *** *** €,  edaspidi nelja patsiendi korral ca * *** ***  eurot aastas.</t>
  </si>
  <si>
    <t xml:space="preserve">III faasi randomiseeritud kliinilises uuringus IMCgp100-202 oli esmane tulemusnäitaja üdline elulemus (OS). Tebetafuspi grupis oli mediaan OS 21,7 kuud (95% UI 18,6-28,6), kontrollrühmas 16,0 kuud (95% UI 9,7-18,4), riskitiheduste suhe 0,51 (95% UI 0,37-0,71; p&lt;0,001). Lisaks hinnati 1-aasta elulemusmäära, mis tebentafuspi grupis oli 73% (95% UI 66-79) ning kontrollrühmas 59% (95% UI 48-67). Peamine teisene tulemusnäitaja oli progressioonivaba elulemus (PFS). Tebentafuspi rühmas oli PFS kõrgem kui kontrollrühmas (31% vs. 19% 6 kuu pärast; 0.73; 95%, UI 0.58-0.94; p-väärtus=0.01), mediaan PFS tebentafuspi grupis 3,3 kuud (95% UI 3,0-5,0) ning kontrollgrupis 2,9 kuud (95% CI 2,8-3,0). </t>
  </si>
  <si>
    <t>Komisjon soovitab Tervisekassa juhatusel taotluse rahuldada tingimusel, et 10-a ajahorisonti kasutades langeb kulutõhusus 40 000 EUR/QALY piiresse.</t>
  </si>
  <si>
    <t xml:space="preserve">Kulutõhusus peab jääma aktsepteeritava piiresse ehk ei ületa 40 000 EUR/QALY. Ravimi müügiloa hoidja esitab uuendatud kulutõhususanalüüsi esimesel võimalusel. </t>
  </si>
  <si>
    <t>Metastaatilise kolorektaalkasvaja kemoteraapiakuur</t>
  </si>
  <si>
    <t>Analüüsi pole esitatud.</t>
  </si>
  <si>
    <t>800 000 eurot</t>
  </si>
  <si>
    <t xml:space="preserve">Panitumumabi ja oksaliplatiinipõhise keemiaravi efektiivsust hinnati võrreldes ainult keemiaraviga metastaatilise kolorektaalvähi 1. ravireas sõltuvalt KRAS ekson 2 (koodonid 12 ja 13) mutatsiooni staatusest avatud, randomiseeritud III faasi uuringus PRIME. Esmane tulemusnäitaja oli progressioonivaba periood.Peamised teisesed tulemusnäitajad olid üldine elulemus, objektiivse ravivastuse määr, aeg progressioonini, ravivastuse kestus, patsiendi-raporteeritud tulemused ja ohutus. Panitumumabi lisamine KRAS ekson-wt patsientide 1. rea keemiaravile parandab oluliselt nii progressioonivaba- kui üldise elulemuse tulemusi. Panitumumabi lisamisel keemiaravile on võit progressioonivabas perioodis 2 kuud ja üldises elulemuses 4–6 kuud. PARADIGM oli randomiseeritud III faasi uuring hindamaks mFOLFOX6 + panitumumab efektiivsust ja ohutust võrreldes mFOLFOX6 + bevatsizumab esimese rea ravina varem keemiaravi mittesaanud RAS (KRAS/NRAS) wt metastaatilise kolorektaalvähiga patsientidel. Esmane tulemusnäitaja oli üldine elulemus. Teisesed tulemusnäitajad olid progressioonivaba periood, objektiivne ravivastuse määr, ravivastuse kestus (DOR), R0 resektsiooni osakaal ja ohutus. Hoolimata bioloogilise ravi aktiivsest ristkasutusest järgnevates raviridades pikendas panitumumab 1. reas olulisel määral üldist elulemust nii FAS populatsioonis kui vasakpoolse haigusega rühmas. Progressioonivaba periood ei erinenud, kuid panitumumabi rühmas oli parem ka ravivastuse määr ja R0 resektsiooni määr. </t>
  </si>
  <si>
    <t>Komisjon soovitab müügiloahoidjal esitada kulutõhususe analüüs panitumumabi kasutamiseks metastaatilise kolorektaalkasvaja 1. ravireas kasutades asjakohast võrdlusravi, milleks täna on 1. reas bevatsizumabi ja keemiaravi kombinatsioon ning arutada seejärel taotlust uuesti.</t>
  </si>
  <si>
    <t>panitumumabi ja bevatsizumabi vahel 1. ravireas vasakpoolse kolorektaalvähi korral on tõenäoliselt kliinilises kasus erinevus olemas, aga erinevuse kirjeldamiseks on vajalik esitada kulutõhususe analüüs, hindamaks seda vastavalt tavapärastele kriteeriumitele. Lisakulu on ligi pool miljonit eurot ning ravimi hüvitamiseks on vajalik aru saada, kas lisakulu on põhjendatud. Kolmandas ravireas panitumumabi monoteraapia taotlust taotleja soovil edasi ei menetleta.</t>
  </si>
  <si>
    <t>Pembrolizumabi adjuvantravi neerurakk-kartsinoomiga täiskasvanutele, kellel on suurenenud risk haiguse retsidiivi tekkeks pärast nefrektoomiat või pärast nefrektoomiat ja metastaatiliste kollete resektsiooni</t>
  </si>
  <si>
    <t>Merck Sharp &amp; Dohme OÜ, Eesti Onkoteraapia Ühing</t>
  </si>
  <si>
    <t xml:space="preserve">Kordusanalüüsis korrigeeris Tervisekassa ravimite (nivolumab, ipilimumab, pasopaniib) maksumused vastavalt nende tegelikele hindadele. Lisaks pidas Tervisekassa kohaseks arvestada pembrolizumabi raviefekti vähenemisega: kulutõhususe analüüsis võidetakse 0,87 QALY-t ja 1,03 LYG; ICER/QALY 41 563 €. Kui Tervisekassa rakendas täiendavalt mudelis ka nn Approach 1 eelduse, tõusis kulutõhusus 69 696 euroni (+ 0,57 QALY-t, 0,67 LYG). Tulemus on tulenevalt ekstrapoleerimisest ebakindel ja tavapäraselt varajase ravi staadiumis aktsepteeritavaks peetud tasemega võrreldes ebasoodne. </t>
  </si>
  <si>
    <t>Taotleja prognoosib esimesel aastal 169 teenuse osutamise korda ja järgneval 337 korda, mis tähendab lisakulu Tervisekassa eelarvele esimesel aastal ******** €, järgnevatel aastatel ********* €.</t>
  </si>
  <si>
    <t xml:space="preserve">Pembrolizumabi ohutust ja efektiivsust võrdluses platseeboga heledarakulise RCC adjuvantravis hinnati mitmekeskuselises, randomiseeritud, topeltpimedas platseebokontrolliga III faasi uuringus KEYNOTE-564. Esmane efektiivsuse tulemusnäitaja oli uurija poolt hinnatud haigusevaba periood (DFS). Pembrolizumab parandas uuringu andmetel (minimaalne jälgimisaeg ca 21 kuud, jälgimisaja mediaan 30 kuud; data cut-off 14.06.2021) DFSi suhtelist riski võrreldes platseeboga 37%, absoluutset riski 11%: juhuga patsientide arv pembrolizumabiga 23% vs platseeboga 34% (HR 0,63; 95% UV 0,50–0,80; p&lt;0.0001). Üldelulemuse (OS) andmed on ebaküpsed, Rahvusvahelised ravijuhised soovitavad pembrolizumabi üksnes võimaliku valikuna ning soovitavad ravitosust langetada ettevaatusega ja patsienti kaasates, sest kuniks pole elulemuskasu tõendavaid andmeid, ei saa välistada üleravimist. </t>
  </si>
  <si>
    <t>Komisjon soovib taotluse üle otsustamise edasi lükata kuni on saabunud küpsemad uuringutulemused.</t>
  </si>
  <si>
    <t>Avaldatud uuringuandmete põhjal ei ole üheseid järeldusi ravi pikemaajalisema efektiivsuse (sh elulemuskasu) kohta võimalik teha. Kulutõhusus on ebakindel ja ebasoodne. Eelarvemõju märkimisväärne ja arvestades ebasoodsat kulutõhusust mitteaktsepteeritav.</t>
  </si>
  <si>
    <t>Pembrolizumab monoteraapiana mikrosatelliitide kõrge ebastabiilsusega (microsatellite instability-high, MSI-H) või valepaardumis-reparatsiooni geeni defekt-susega (mismatch repair deficient, dMMR) kasvajate raviks</t>
  </si>
  <si>
    <t>Alla 40 000 €/QALY igas taotletud paikmes</t>
  </si>
  <si>
    <t>900 000 eurot</t>
  </si>
  <si>
    <t>Taotletav teenus tugineb endomeetriumi, mao, peensoole ja sapiteede kasvaja osas Keynote-158 randomiseerimata avatud II faasi uuringule, kus oli eelnevalt ravi saanud mitteresetseeritava või metastaseerunud kasvajaga 351 patsienti keskmise vanusega 60 (20-89). Kolorektaalkasvaja osas tugineb taotlus Keynote-164 randomiseerimata avatud II faasi uuringule, kus oli eelnevalt ravitud mitteresetseeritava või metastaseerunud kolorektaalvähiga 124 patsienti keskmise vanusega 56 aastat, 76% oli saanud varasemalt 2 või enam keemiaravi liini. Esmane tulemusnäitaja oli ravivastus (ORR). Teisesed tulemusnäitajad olid ravivastuse kestvus (DOR), progressioonivaba periood (PFS) ja üldine elumus (OS). Esmane tulemusnäitaja saavutati kõikides paikmetes vastavalt: endomeetrium 51% (39,4; 61,8); mao 37% (24,1; 51,9); peensoole 56% (35,3; 74,5), sapiteede 41% (20,7; 63,6). Keynote-164 uuringus saavutati ORR 34% (25,6; 42,9)</t>
  </si>
  <si>
    <t>Komisjon soovitab Tervisekassa juhatusel taotluse pembrolizumabi hüvitamiseks taotletaval näidustusel rahuldada.</t>
  </si>
  <si>
    <t>Vajadus on suurim endomeetriumi ja peensoole kasvaja korral, ent komisjoni hinnangul ei ole paikmepõhine lähenemine põhjendatud, ravim on efektiivne kõikides paikmetes ning kulutõhusus soodne.</t>
  </si>
  <si>
    <t>Pembrolizumab kombinatsioonis kemoteraapiaga koos bevatsizumabiga või ilma, persisteeriva, retsidiveerunud või metastaatilise emakakaelavähi raviks täiskasvanutel, kelle kasvaja ekspresseerib PD-L1 CPS-iga ≥ 1</t>
  </si>
  <si>
    <t>Alla 40 000 €/QALY</t>
  </si>
  <si>
    <t>1 000 000 eurot</t>
  </si>
  <si>
    <t xml:space="preserve">Ravimi efektiivsust ja ohutust hinnati randomiseeritud pimendatud III faasi platseebokontrolliga uuringus Keynote-826, kuhu kaasati 617 persisteeriva, retsidiveerunud või esimese rea metastaatilise emakakaelavähiga patsienti, kes ei olnud saanud kemoteraapiat, välja arvatud juhul kui seda kasutati samaaegselt radiosensibiliseeriva ainena. Patsiendid kaasati uuringusse sõltumata kasvaja PD-L1 ekspressiooni staatusest. Jälgimisaja mediaan oli 22 kuud. Esmased efektiivsuse tulemusnäitajad olid üldine elulemus (OS) ja progressioonivaba periood (PFS). patsientidel, kelle kasvaja ekspresseeris PD-L1 CPS-iga ≥ 1, oli üldise elulemuse riskitiheduse suhe 0,64 (OS HR 0,64; 95%UV 0,50–0,81; p &lt; 0,0001), st pembrolizumabi ravirühmas oli patsientide suremuse risk 36% väiksem. sama alagrupi patsientide progressioonivaba perioodi riskitiheduse suhe oli 0,62 (HR 0,62; 95% UV 0,50–0,77; p &lt; 0,001), st pembrolizumabi ravirühmas oli patsientide haiguse progressiooni risk 38% väiksem. </t>
  </si>
  <si>
    <t>Komisjon soovitab taotluse pembrolizumabi lisamiseks kombinatsioonis bevatsizumabiga või ilma emakakaelakasvajate kemoteraapiakuuri teenuse koosseisu või eraldi teenusena persisteeriva, retsidiveerunud või metastaatilise emakakaelavähi raviks täiskasvanutel, kelle kasvaja ekspresseerib PD-L1 CPS-iga ≥ 1, rahuldada.</t>
  </si>
  <si>
    <t>Ravimi hind on lisanduva efektiivsusega heas kooskõlas</t>
  </si>
  <si>
    <t>Pea- ja kaelapiirkonna vähi ravi pembrolizumabi monoteraapia või kombinatsioonraviga plaatinat ja 5-fluorouratsiili sisaldava kemoteraapiaga</t>
  </si>
  <si>
    <t>Ravimi kulutõhusus Eesti kontekstis vs teenus 315R on xxxxxx eurot 20 aasta kohta ja see on ebakindel</t>
  </si>
  <si>
    <t>19 patsiendi aastane ravi pembrolizumabiga maksaks ravikindlustusele kuni xxxx mln eurot.</t>
  </si>
  <si>
    <t xml:space="preserve">Pembrolizumabi efektiivsust ja ohutust hinnati uuringus KEYNOTE-048, mis oli mitmekeskuseline avatud randomiseeritud aktiivse kontrolliga uuring, milles hinnati histoloogiliselt kinnitatud korduva või metastaatilise suuõõne, neelu või kõri lamerakk-kartsinoomi ravi patsientidel, kes ei olnud varem saanud korduva või metastaatilise haiguse süsteemset ravi ning kelle haigust ei peetud paiksele ravile alluvaks. 882-st KEYNOTE-048 uuringu patsiendist 85%-i kasvajad ekspresseerisid PD-L1 CPS-ga ≥1. Esmasteks efektiivsuse tulemusnäitajateks olid üldelulemus (OS) ja progressioonivaba periood (PFS). Teisesteks tulemusnäitajateks olid objektiivse ravivastuse määr (ORR), defineeritud patsientide osakaaluna, kelle ravivastus oli kas täielik (CR) või osaline (PR) ning elukvaliteet. OS mediaan oli pembrolizumab+kemoteraapia grupis 13,6 kuud (UV 10,7-15,5) vs uuringu standardravi grupis 10,4 kuud (UV 9,1-11,7). OS mediaan oli pembrolizumab+kemoteraapia grupis 13,6 kuud (UV 10,7-15,5) vs uuringu standardravi grupis 10,4 kuud (UV 9,1-11,7). </t>
  </si>
  <si>
    <t>Komisjon soovitab  taotlus pembrolizumabi rahastamiseks rahuldada tingimusel, et müügiloahoidjaga jõutakse riskijagamise vm kokkuleppeni, kus tootja hüvitab patsientidele esimese 6 kuu ravi ning Tervisekassa võtab tasu maksmise üle patsientidel, kellel ravim on efektiivne.</t>
  </si>
  <si>
    <t>Sakituzumabgovitekaani monoteraapia mitteopereeritava või metastaatilise kolmiknegatiivse rinnavähi raviks täiskasvanud patsientidel, kes on saanud kaks või enam varasemat süsteemravi liini, sh vähemalt üks neist kaugelearenenud haiguse vastu</t>
  </si>
  <si>
    <t>Swixx Biopharma OÜ, Eesti Onkoteraapia Ühing</t>
  </si>
  <si>
    <t>Hetkel ebasoodne, ICER QALY xxx eurot</t>
  </si>
  <si>
    <t>Esimesed neli aastat vastavalt xxx eurot, xxx eurot, xxx eurot ja xxx eurot.</t>
  </si>
  <si>
    <t xml:space="preserve">Sakituzumabi ohutust ja efektiivsust on hinnatud randomiseeritud III faasi võrdlusrühmaga uuringus ASCENT . Uuringusse kaasati 529 mitteresekteeritava või metastaatilise TNBC-ga patsienti, kes olid saanud vähemalt kahte eelnevat süsteemravi, millest üks oli taksaanirühma preparaat. Nendest 61 patsienti olid ajumetastaasidega, kuid esmasesse efektiivsusanalüüsi kaasati ainult ilma ajumetastaasideta patsiente – see võimaldas uurida sakituzumabi kliinilist kasu mTNBC-ga patsientidel, ilma et esineks segav mõju halva prognoosiga seostatud ajumetastaasidest. Patsiendid randomiseeriti (1:1) saama sakituzumabi (n=267) või uurija valikul keemiaravi (eribuliin-54%, kapetsitabiin-13%, gemtsitabiin-12% või vinorelbiin-20%) (n=262). Uuringu tulemused näitasid, et sakituzumabi kasutamisel on võrreldes keemiaraviga mediaan PFS pikem – vastavalt 5,6 kuud vs 1,7 kuud, HR=0,41 (95% UV 0,32-0,52, p&lt;0,001). Arsti hinnatud PFS oli sarnane. Ka elulemuse osas oli sakituzumab parem – vastavalt 12,1 kuud vs 6,7 kuud, HR=0,48 (95% UV 0,38-0,59, p&lt;0,001). Objektiivse ravivastuse (täielik või osaline) saavutasid sakituzumabi ja keemiaravi grupis vastavalt 35% ja 5% patsientidest. Ravivastus kestis vastavalt 6,3 kuud ja 3,6 kuud. Kogupopulatsiooni PFS ja OS saadi sakituzumabi ja keemiaraviga vastavalt 4,8 vs 1,7 kuud (HR=0,43; 95% UV 0,35-0,54) ning 11,8 vs 6,9 kuud (HR=0,51; 95% UV 0,41-0,62). </t>
  </si>
  <si>
    <t>Läheb komisjoni detsember 2023</t>
  </si>
  <si>
    <t>Menetlus pooleli</t>
  </si>
  <si>
    <t>Biliopankreaatilise süsteemi kartsinoomi kemoteraapiakuur</t>
  </si>
  <si>
    <t>AstraZeneca Eesti OÜ, Eesti Onkoteraapia Ühing</t>
  </si>
  <si>
    <t>166 201 €/QALY</t>
  </si>
  <si>
    <t>1 950 000 eurot</t>
  </si>
  <si>
    <t>Ravimi efektiivsust ja ohutust hinnati TOPAZ-1 randomiseeritud topeltpimedas 3. faasi uuringus, mis hindas durvalumab + gemtsitabiin + tsisplatiin kombinatsiooni efektiivsust ja ohutust esimese rea ravina progresseerunud sapiteedevähiga patsientidel võrreldes platseebo + gemtsitabiin + tsisplatiin raviga. Esmane tulemusenäitaja oli üldine elulemus (OS), teisene tulemusnäitaja oli progressioonivaba periood (PFS). OS oli durvalumabi puhul platseeboga võrreldes oluliselt pikem, kuigi mediaani usalduspiirid kahe rühma vahel osaliselt kattuvad (riskisuhe 0,80; 95%UV, 0,66–0,97; p=0,021). Mediaan OS oli durvalumabi rühmas 12,8 kuud (95%UV, 11,1–14,0) ja platseebo rühmas 11,5 kuud (95%UV, 10,1–12,5). mediaan PFS oli durvalumabi puhul 7,2 kuud (95%UV, 6,7 kuni 7,4) ja platseebo puhul 5,7 kuud (95%UV, 5,6 kuni 6,7) (HR 0,75; 95%UV 0,63–0,89; p=0,001);</t>
  </si>
  <si>
    <t>Komisjon soovitab taotluse rahuldada tingimusel, et kulutõhusus langeb 40 000 EUR/QALY piiresse.</t>
  </si>
  <si>
    <t>Reumatoloogia</t>
  </si>
  <si>
    <t>Reumatoidartriidi ja psoriaatilise artropaatia ravi JAK-inhibiitoriga, neljanädalane ravikuur (reumatoidartriit)</t>
  </si>
  <si>
    <t>Eesti Reumatoloogia Selts</t>
  </si>
  <si>
    <t>Kuna upadatsitiniibi neljanädalase ravikuuri hind on kõikidest võrdlusravimitest palju kõrgem ning puudub teadmine, kas upadatsitiniibi kasutamine on võrdlusravimitest RA ravis efektiivsem või mitte, sh peale ühe TNF-alfa inhibiitori ravi ebaõnnestumist, ei saa pidada selle kasutamist hetkel kulutõhusaks. Tervisekassa toetab upadatsitiniibi kasutamist RA korral varasemas ravireas, kui selle neljanädalase ravi hind oleks võrreldav samas reas kasutatavate alternatiividega (adalimumab ja etanertsept, infliksimab jt bioloogilised haigust modifitseerivad ravimid, mis on kättesaadavad teenuse 224R raames ning rituksimab).</t>
  </si>
  <si>
    <t>1. aastal ca 160 000 eurot, 4. aastaks ca 640 000 eurot.</t>
  </si>
  <si>
    <t>On leitud, et upadatsitiniibi efektiivsus on adalimumabi ees statistiliselt parem (SELECT-COMPARE), kuid seda bionaiivsetel patsientidel. Taotletavas ravireas on uuringu võrdlusravimiks platseebo (SELECT-BEYOND): Upadatsitiniibiga annuses 15mg ja 30mg saavutati 12. ravinädalal võrreldes platseeboga ACR20  ravivastus suuremal osal patsientidel – erinevused platseeboga vastavalt 36% (95% UV 26-46, p&lt;0,0001) ja 28% (95% UV 18-38, p&lt;0,0001). Ka DAS28-CRP ≤3,2 ravivastus saavutati 12. ravinädalal upadatsitiniibi rühmades suuremal määral – erinevused platseeboga vastavalt 29% (95% UV 20-38, p&lt;0,0001) ja 28% (95% UV 19-37 p&lt;0,0001). Tuginedes teiste riikide hinnangutele, võib eeldada, et upadatsitiniibi efektiivsus on võrreldav RA ravis kasutatavate bDMARD-idega.</t>
  </si>
  <si>
    <t>Komisjon lükkas otsustamise edasi kuniks ravimi müügiloa hoidja esitab majandusanalüüsi või langetab hinna alternatiivsete ravivõimalustega samaväärsele tasemele.</t>
  </si>
  <si>
    <t>Majandusanalüüsi pole veel esitatud ning hinnaerinevus alternatiividega on jätkuvalt põhjendamata.</t>
  </si>
  <si>
    <t>Bioloogiline ravi hiidrakulise arteriidi korral, neljanädalane ravikuur</t>
  </si>
  <si>
    <t xml:space="preserve">2018. a aktsepteeris ravimikomisjon totsilizumabi rahastust tingimusel, et ravi ei osutu pikemaks kui 13 manustamise korda patsiendi kohta. Tootja ei ole esitanud täiendavat majandusanalüüsi ja samuti ei ole Tervisekassale teadaolevaid kulutõhususe raporteid avaldatud. Tagamaks samaväärset kulutõhusust olukorras, kus ravikordade arv ei ole piiratud, peab langema teenuse hind, et lisakulu ei kaasneks. </t>
  </si>
  <si>
    <t xml:space="preserve">Kui teenuse hinda langetada Tervisekassa soovitatud hinnatasemele (***,** €), ei kaasneks tõenäoliselt muudatusega lisakulu. Kui teenuse hind ei muutu ning teenust kasutatakse keskmiselt 17 korda, kaasneks Tervisekassale 10 patsiendi korral lisakulu ** *** € aastas.
Saavutamaks teiste Euroopa riikidega võrreldavat hinnataset, oleks põhjendatud ravikuuri teenuse hind ***, ** €, mille saavutamiseks tuleks langetada praeguse teenuse hinda umbes **%. Slovakkias on totsilizumabi hind samuti soodsam ning sellega võrdväärse hinna saavutamiseks peaks teenuse hind langema **% </t>
  </si>
  <si>
    <t xml:space="preserve">Ravimi efektiivsust ja ohutust hinnati 2017. a mitmekeskuselises randomiseeritud topeltpimedas platseebokontrollitud võrdlusgrupiga III faasi uuringus (GiACTA). Leiti, et iganädalasel totsilizumabi kasutamisel saavutas haiguse püsiva remissiooni 52. nädalaks 56% patsientidest ja 53% patsientidest üle nädala manustatava totsilizumabi rühmas, võrreldes 14% patsientidega 26-nädalase prednisolooni annuse langetamisega platseebo rühmas ja 18% patsientidega 52-nädalase prednisolooni annuse langetamisega platseebo rühmas. 2021. a publitseeriti GiACTA uuringu II osa (jätku-uuring) ehk pikaajalise avatud totsilizumabi ravi efekti hindamise uuring. Eesmärgiks oli hinnata raviefektiivsuse püsimist ja ravi vajadust peale 52 nädalat kestnud ravi, glükokortikoidide kumulatiivset annust ning ravimi pikaajalist kliinilist ohutust. Uuringu tulemused näitasid, et esimesel raviaastal totsilizumabiga remissiooni saavutanud patsientidest 42% püsivad järgneva 2 aasta jooksul totsilizumabi ja glükokortikoidi ravi vabas remissioonis. Patsiendid, kellel esines 2 aastase jälgimisperioodi ajal tagasilöök ja haiguse ägenemine, saavutasid kiiresti remissiooni totsilizumabiga ravi uuesti alustamisel (totsilizumabi monoteraapiaga 15 päeva jooksul; totsilizumabi ja glükokortikoidi kombinatsiooniga 16 päeva jooksul võrreldes 54 päevaga glükokortikoidi monoteraapiaga). Lisaks leiti, et totsilizumabi kasutamisel vajavad patsiendid glükokortikoidi madalamas annuses. </t>
  </si>
  <si>
    <t xml:space="preserve">Komisjon soovitab taotluse rahuldada tingimusel, et muudatusest lisakulu ei teki ehk teenuse hind langeb tasemele ***,** eurot. Lisaks soovitab komisjon alustada ravimifirmaga läbirääkimisi Euroopa soodsaima hinna saavutamiseks (sõltumata kõnealusest taotlusest). </t>
  </si>
  <si>
    <t>Muud ravimiteenused</t>
  </si>
  <si>
    <t>Radioligandravi ja neuroendokriinkasvaja isotoopravi (1 raviprotseduur)</t>
  </si>
  <si>
    <t>Eesti Radioloogia Ühing, Eesti Kliiniliste Onkoloogide Selts, Eesti Nukleaarmeditsiini Selts, Eesti Onkoloogide Selts, Eesti Uroloogide Selts</t>
  </si>
  <si>
    <t>192 270 €/QALY</t>
  </si>
  <si>
    <t>*** *** kuni *** ***  eurot</t>
  </si>
  <si>
    <t xml:space="preserve">Laekunud on III faasi uuringu (VISION)[i] tulemused, milles näidati 831 patsiendist koosnevas valimis 177LU-PSMA-617-st sugenevat kasu. Paranes nii progressioonivaba intervalli mediaan (8.7 vs. 3.4 kuud), kui üldine elulemuse mediaan (15.3 vs. 11.3 kuud). Uuringus kujunes ravitsüklite mediaaniks 5 tsüklit </t>
  </si>
  <si>
    <t xml:space="preserve">Komisjon soovitab Tervisekassa juhatusel taotlust mitte rahuldada, sest ravimist saadav kasu ja selle hind ei ole mõistlikus tasakaalus. </t>
  </si>
  <si>
    <t>Ravimist saadav kasu ja selle hind ei ole mõistlikus tasakaalus.</t>
  </si>
  <si>
    <t>Ravi kaplatsizumabiga omandatud trombootilise trombotsütopeenilise purpura (aTTP)  korral</t>
  </si>
  <si>
    <t>2022. aastal tehtud hinnapakkumise juures langeb kulutõhususe näitaja tasemeni xxx EUR/QALY ning Tervisekassa muudetud sisendeid kasutades xxx EUR/QALY.</t>
  </si>
  <si>
    <t xml:space="preserve">Võttes arvesse kokkuhoidu tervishoiuteenuste kasutamise vähenemisest, kaasneb kaplatsizumabi hüvitamisega kahele patsiendile lisakulu xxx eurot. </t>
  </si>
  <si>
    <t>Topeltpimedas platseebo-kontrolliga (mõlemad lisatuna standardravile) uuringus HERCULES oli mediaanaeg trombotsüütide arvu normaliseerimiseni kaplatsizumabiga võrreldes platseeboga oli 2.69 päeva (95%CI, 1.89 ... 2.83) vs. 2.88 päeva (95% CI, 2.68 ... 3.56), P = 0.01. Kaplatsizumabiga ravi tulemuseks oli 74% langus liittulemusnäitajas, mis koosnes aTTP-ga seotud põhjusel surnud patsientide (0/72; platseebo 3/73), aTTP ägenemisega patsientide (3/72; platseebo 28/73) või vähemalt ühe suure tromboembooliajuhuga patsientide (6/72; platseebo 6/73) osakaalust uuringuravi vältel (p &lt; 0,0001). Uuringuravi vältel kaplatsizumabi rühmas surmajuhtumeid ei olnud, platseeborühmas oli neid 3. aTTP taastekkega (ägenemine või relaps) patsientide osakaal kogu uuringuperioodil (k.a 28-päevane järelkontrolli periood pärast uuringuravimi manustamise lõppu) oli kaplatsizumabi rühmas 67% madalam. lühenes standardravile kaplatsizumabi lisamisel üldine haiglaravi kestus (9,9 päeva vs 14,4 päeva), intensiivravi osakonnas veedetud aeg (3,4 päeva vs 9,7 päeva) ja vereplasmavahetusega päevade arv (5,8 päeva vs 9,4 päeva) ning vähenes kasutatud vereplasma maht (21,33 L vs 35,93 L). Post-HERCULES uuringus sarnanes ohutusprofiil HERCULES uuringus leituga.</t>
  </si>
  <si>
    <t xml:space="preserve">2022: komisjon soovvitab taotluse rahuldada tingimusel, et Tervisekassa sisendeid kasutades langeb kulutõhusus 40 000 EUR/QALY juurde. </t>
  </si>
  <si>
    <t xml:space="preserve">Ravimi müügiloa hoidja esindaja ei ole komisjoni soovitusega kooskõlas olevat hinnapakkumist teinud. </t>
  </si>
  <si>
    <t>Kroonilise migreeni profülaktiline ravi eptinezumabiga</t>
  </si>
  <si>
    <t>L. Puusepa Nimeline Neuroloogide ja Neurokirurgide Selts, Eesti Peavalu Selts</t>
  </si>
  <si>
    <t xml:space="preserve">Ravimi müügiloa hoidja leidnud, et võrdluses parima toetava raviga on eptinezumab 100mg täiendkulu kasulikkusmäär (ICUR) xxx EUR ning võrreldes botulismitoksiiniga xxx EUR võrreldes. 
Tervisekassa muudetud sisenditega olid tulemused vastavalt xxx EUR ja xxx EUR. 
</t>
  </si>
  <si>
    <t xml:space="preserve">I aastal (100 patsienti) xxx € ja IV aastal (250 patsienti) xxx €. See võib olla oluliselt alahinnatud patsientide arvu prognoos. </t>
  </si>
  <si>
    <t>Eptinezumab on uuringutes näidanud võrreldes platseeboga efekti olles seejuures ka hea ohutusprofiiliga. Praegu on taotletud sihtrühmale kättesaadav ravi botulismitoksiiniga, millega eptinezumabi otse võrreldud ei ole. Kaudsel võrdlusel vajasid CGRP kasutajad (sh eptinezumab) võrreldes botulismitoksiini saanutega vähem valuvaigisteid ägeda hoo raviks (WMD= –1,31, 95% UV: –3,394 kuni 0,774, p=0,02113), esines vähem raviga seotud kõrvaltoimed (RR=0,664, 95% UV: 0,469 kuni 0,939, p=0,04047) ja raviga seotud tõsiseid kõrvaltoimeid  (RR=0,505, 95% CI: 0,005 kuni 46,98, p &lt; 0,001). Migreeni- ja peavalupäevade vähendamises, HIT-6 skoori muutuses ja 50% ravivastuse saanute osakaalus olid botulismitoksiin ja CGRP monoklonaalsed antikehad samaväärsed.</t>
  </si>
  <si>
    <t xml:space="preserve">Komisjon soovitab Tervisekassa juhatusel taotlus rahuldada tingimusel, et lisakulu võrreldes botulismitoksiiniga ei teki. </t>
  </si>
  <si>
    <t>Müügiloahoidja on esitanud uue kulutõhususe mudeli, taotlus läheb uuesti komisjoni jaanuar 2024</t>
  </si>
  <si>
    <t>Fotodünaamiline teraapia verteporfiiniga</t>
  </si>
  <si>
    <t>Eesti Oftalmoloogide Selts</t>
  </si>
  <si>
    <t>Ravimi müügiloahoidja pole Eestile konkreetset hinnainfot ega kulutõhususe analüüsi esitanud, seega pole võimalik kulutõhusust Eesti oludes hinnata.</t>
  </si>
  <si>
    <t>30 991 eurot</t>
  </si>
  <si>
    <r>
      <rPr>
        <b/>
        <sz val="11"/>
        <rFont val="Times New Roman"/>
        <family val="1"/>
        <charset val="186"/>
      </rPr>
      <t>Ealise maakula degeneratsiooni</t>
    </r>
    <r>
      <rPr>
        <sz val="11"/>
        <rFont val="Times New Roman"/>
        <family val="1"/>
        <charset val="186"/>
      </rPr>
      <t xml:space="preserve"> korral on taotletud ravile alternatiiviks anti-VEGF ravi (teenus 365R), fotodünaamiline teraapia verteporfiiniga nimetatud näidustusel randomiseeritud kontrollitud uuringu andmetel statistiliselt olulist paremust platseebost ei näidanud. </t>
    </r>
    <r>
      <rPr>
        <b/>
        <sz val="11"/>
        <rFont val="Times New Roman"/>
        <family val="1"/>
        <charset val="186"/>
      </rPr>
      <t>Tsentraalse seroosse korioretinopaatia</t>
    </r>
    <r>
      <rPr>
        <sz val="11"/>
        <rFont val="Times New Roman"/>
        <family val="1"/>
        <charset val="186"/>
      </rPr>
      <t xml:space="preserve"> korral on taotletud ravile alternatiiviks konventsionaalne fokaalne silmapõhja laserravi (teenus 7808) ning mikropulss laserravi (teenus 7807). PDT on avatud randomiseeritud uuringu andmetel oluliselt efektiivsem mikropulss laserravist nii nägemisteravuse paranemise kui ka silmapõhja vedeliku lahustumise osas. </t>
    </r>
    <r>
      <rPr>
        <b/>
        <sz val="11"/>
        <rFont val="Times New Roman"/>
        <family val="1"/>
        <charset val="186"/>
      </rPr>
      <t>Polüpoidse koroidea vaskulopaatia</t>
    </r>
    <r>
      <rPr>
        <sz val="11"/>
        <rFont val="Times New Roman"/>
        <family val="1"/>
        <charset val="186"/>
      </rPr>
      <t xml:space="preserve"> korral on taotletud ravi kasutusel kombinatsioonis anti-VEGF raviga ning selle alternatiiviks on anti-VEGF monoteraapia. Metaanalüüsi andmetel on kombinatsioonravi efektiivsem anti-VEGF monoteraapiast nägemisteravuse osas (efektiivsem 6. ja 24. kuu andmetel, kuid mitte 3. ja 12. kuu andmetel) ning polüüpide regressiooni osas. </t>
    </r>
    <r>
      <rPr>
        <b/>
        <sz val="11"/>
        <rFont val="Times New Roman"/>
        <family val="1"/>
        <charset val="186"/>
      </rPr>
      <t>Koroidea hemangioomide ja kapillaarsete hemangioomide</t>
    </r>
    <r>
      <rPr>
        <sz val="11"/>
        <rFont val="Times New Roman"/>
        <family val="1"/>
        <charset val="186"/>
      </rPr>
      <t xml:space="preserve"> korral võib ülevaate artikli andmetel PDT ravil olla mõningane positiivne efekt, kuid uuringu tõenduspõhisus on madal.</t>
    </r>
  </si>
  <si>
    <t xml:space="preserve">Komisjon soovitab taotlust mitte rahuldada, sest väga selget efekti ei ole ravim ühelgi taotletud näidustusel näidanud ning ravimi müügiloa hoidja ei ole huvitatud ravimi turustamisest Eestis ega ma majandusanalüüsi esitamisest, seega pole teada ravimi hüvitamise majanduslik põhjendatus ning on suur risk olulisteks hinnamuutusteks. </t>
  </si>
  <si>
    <t xml:space="preserve">Efekti ei ole ravim ühelgi taotletud näidustusel näidanud ning ravimi müügiloa hoidja ei ole huvitatud ravimi turustamisest Eestis ega majandusanalüüsi esitamisest, seega pole teada ravimi hüvitamise majanduslik põhjendatus ning on suur risk olulisteks hinnamuutusteks. </t>
  </si>
  <si>
    <t>Ravi ninasiseselt manustatava esketamiiniga, 1 manustamiskord</t>
  </si>
  <si>
    <t>Eesti Psühhiaatrite Selts</t>
  </si>
  <si>
    <t>Teadmata, kulutõhususe analüüsi ei ole esitatud. Tõenäoliselt ebasoodne alternatiivse raviga (elekterkrampraviga) võrreldes.</t>
  </si>
  <si>
    <t>446 187 eurot 1. hüvitamise aastal kuni 1 338 561 eurot 4. hüvitamise aastal</t>
  </si>
  <si>
    <t xml:space="preserve">Esketamiini efektiivsust suitsiidiriskiga MDD ravis on uuritud randomiseeritud, topeltpimedates, platseebokontrollitud, mitmekeskuselistes ja identsetes III faasi kliinilistes uuringutes ASPIRE I ja ASPIRE II, hinnates 84 mg esketamiini ninasprei efektiivsust ja ohutust lisaks standardravile versus platseebo + standardravi depressiooni (MDD) ja otsese enesetapuriskiga täiskasvanud patsientidel. Mõlemas uuringus saavutati esmase tulemusnäitaja MADRS üldskoori kliiniliselt oluline paranemine  24 tunni möödumisel esimesest annusest (p=0,006).  </t>
  </si>
  <si>
    <t>Komisjoni arutelu detsember 2023</t>
  </si>
  <si>
    <t>Retsidiveerunud või refraktaarse CMV vireemia ennetav ravi maribaviiriga</t>
  </si>
  <si>
    <t>Eesti Kudede ja Organite Transplantatsiooni Ühing</t>
  </si>
  <si>
    <t>Ebasoodne: HSCT: ICERQALY 133 428 eurot (võidetakse 0,21 QALY)
SOT: ICERQALY 184 070 eurot (võidetakse 0,335 QALY</t>
  </si>
  <si>
    <t>HSCT - xxxxxx eurot, SOT- xxxxxx
(1 pt kohta sõltuvalt siirikust xxxxx-xxxxxx eurot)</t>
  </si>
  <si>
    <t>Maribaviiri efektiivsust on r/r CMV ravis teise rea ravimina uuritud III-faasi avatud
disainiga uuringu käigus SOT ja HSCT patsientidel (jälgimisandmed 16-nädala kohta). Uuringu esmase tulemusnäitaja
(CMV DNA &lt; LLOQ) 8 ravinädala järel saavutas maribaviiri rühmas 56% ning võrdlusrühmast 24% (korrigeeritud
rühmade erinevus 32,8% (95% CI: 22,8-42,7).</t>
  </si>
  <si>
    <t>Komisjon soovitab Tervisekassa juhatusel taotlus rahuldada tingimusel, et Tervisekassa sisendeid kasutades jääb maribaviiri kulutõhusus 40 000 euro piiresse ning eeldusel, et ravim saab Euroopa Komisjoni müügiloa</t>
  </si>
  <si>
    <t xml:space="preserve">Maliigse hüpertermia ravi dantroleeniga </t>
  </si>
  <si>
    <t>Tervisekassa</t>
  </si>
  <si>
    <t>Teadmata, kulutõhusust ei ole analüüsitud.</t>
  </si>
  <si>
    <t>Arvestades kahe suurema TTO (PERH ja TÜK) vajadustega, on Tervisekassa kogukulu teenusele 9506,16 eurot kahe aasta kohta.</t>
  </si>
  <si>
    <t xml:space="preserve">1977-1979 hinnati mitmekeskuselises uuringus 65 haigla andmetel dantroleeni efektiivsust ja ohutust 21 MH kahtlusega patsiendil. Kõik 21 dantroleenravi saanud patsienti jäid ellu ja neil ei esinenud kõrvaltoimeid </t>
  </si>
  <si>
    <t>Komisjon soovitab Tervisekassa juhatusel taotlus rahuldada ning lisada parenteraalselt manustatav dantroleen tervishoiuteenuste loetellu maliigse hüpertermia näidustusel.</t>
  </si>
  <si>
    <t xml:space="preserve">Dantroleen on olnud varasemalt tervishoiuteenuse osutajatele kättesaadav antidootide varu raames. Aga kuna tegu pole mürgistuse ravimisega, siis teenuseosutajad on väljendanud vajadust uue teenuskoodi järele maliigse hüpertermia näidustusel, mille arvelt vajalikke ravimikoguseid soetada. </t>
  </si>
  <si>
    <t>Paroksüsmaalse öise hemoglobinuuria ravi pegtsetakoplaaniga</t>
  </si>
  <si>
    <t>OY Swedish Orphan Biovitrum Ab</t>
  </si>
  <si>
    <t>Kuluminimeerimine ekulizumabiga võrdluses</t>
  </si>
  <si>
    <t>Lisakulu ei kaasne</t>
  </si>
  <si>
    <t>Ravimi efektiivsust ja ohutust on hinnatud III faasi avatud randomiseeritud kliinilises uuringus PEGASUS (APL2-302), kus võrreldi pegtsetakoplaani ekulizumabiga. Uuringu sihtgrupp oli täiskasvanud (≥18 aastased) PNH diagnoosiga patsiendid, kelle hemoglobiini tase oli &lt;10,6g/dl ning kes olid saanud vähemalt 3 kuud enne uuringu algust ekulizumabiga ravi. Esmane tulemusnäitaja oli hemoglobiini taseme muutus baasväärtusest. Pidevalt pegtsetakoplaani saanud patsientidel püsis hemoglobiini tase stabiilne. Patsiendid, kes vahetati ekulizumab ravilt pegtsetakoplaanile, kogesid olulist hemoglobiini taseme tõusu. Pegtsetakoplaani rühma patsiendid raporteerisid olulist paranemist väsimuse sümptomis. Randomiseeritud perioodil paranes pegtsetakoplaani rühmas FACIT-F skoor +9,2 punkti võrra, ekulizumabi rühmas vähenes –2,7 punkti võrra (0-52 punkti skaalal), andes rühmade vaheliseks erinevuseks kokku 11,9 punkti (95%UV: 5,49-18,25; p&lt;0,0005).</t>
  </si>
  <si>
    <t xml:space="preserve">Komisjon soovitab taotluse rahuldada tingimusel, et pegtsetakoplaani ühe patsiendi aastase ravi kulu ei ületa ekulizumabi aastase ravi maksumust patsiendi kohta. </t>
  </si>
  <si>
    <t>Komisjon hinnangul on põhjendatud ravi jätkamine sama raha eest patsientidel, kellel eelnev ravi ei ole andnud efekti, kuna lisaefektiivsus pikemaajalisel pegtsetakoplaani kasutamisel ei ole tõendatud.</t>
  </si>
  <si>
    <t>Emfüseemi progresseerumise vastane asendusravi alfa-1 proteinaasi inhibiitori puudulikkuse korral, 1000 mg</t>
  </si>
  <si>
    <t>Ebasoodne ja väga ebakindel:
50-aastane ajahorisont ICER QALY xxx eurot;
20-aastane ajahorisont ICER QALY xxx eurot
10-aastane ajahorisont ICER QALY xxx eurot.</t>
  </si>
  <si>
    <t xml:space="preserve">Viimaste andmete põhjal võiks I aasta olla xxx eurot, II aasta xxx eurot, III aasta xxx eurot ja IV aasta xxx eurot. Kuna patsientide prognoos on ebakindel, jääb täpne eelarvemõju prognoos samuti ebakindlaks. </t>
  </si>
  <si>
    <t>Respreeza ohutust ja efektiivsust on hinnatud randomiseeritud topeltpimedas platseebo-kontrollitud uuringus RAPID , millele järgnes kaheaastane avatud jätku-uuring (RAPID-OLE ). Uuringusse RAPID kaasati 180 AAT puudulikkusega (seerumi kontsentratsioon &lt; 11 µM) mitte suitsetavat patsienti, kelle forsseeritud väljahingatava õhu maht esimese sekundi jooksul (FEV1) oli 35-70% eeldatavast. Patsientidele manustati kord nädalas intravenoosselt kas α1-antitrüpsiini (Zemaira või Respreeza) annuses 60 mg/kg (93 patsienti) või platseebot (87 patsienti) 24 kuu jooksul. Kopsukoe tiheduse aastane vähenemine TLC juures oli Respreeza kasutamisel aeglasem (-1,45 g/L/a) kui platseeboga (-2,19 g/L/a), absoluuterinevus 0,74 g/L/a (95% UV 0,06 kuni 1,42, p=0,03). Kopsukoe tiheduse aastase vähenemise erinevus FRC juures (absoluuterinevus 0,48 g/L/a, 95% UV -0,22 kuni 1,18, p=0,18) ning FRC ja TLC juures kombineeritult (absoluuterinevus 0,62 g/L/a, 95% UV -0,02 kuni 1,26, p=0,06) ei olnud statistiliselt oluline. Teisestest tulemusnäitajatest oli statistiliselt oluline erinevus ravigruppide seerumi AAT kontsentratsiooni taseme vahel, kuid mitte kliinilistes tulemusnäitajates (FEV1, ägenemiste arv, kestus ja raskusaste, tervisega seotud elukvaliteet, suremus jt). Uuringul puudus piisav statistiline võimsus nende näitajate erinevuse tuvastamiseks. Uuringusse RAPID-OLE kaasati RAPID uuringust 140 patsienti (76 eelnevalt asendusravi saanud patsienti ehk ravi varajase alustamisega rühm, 64 eelnevalt platseebot saanud patsienti ehk ravi hilise alustamisega rühm), kes said järgneva 24 kuu jooksul intravenoosset ravi α1-antitrüpsiiniga annuses 60 mg/kg nädalas. 24. kuni 48. ravinädalani langes kopsutiheduse vähenemise kiirus varasemalt platseebot saanud patsientide rühmas väärtuselt -2,26 g/L/a väärtuseni -1,26 g/L/a, kuid püsis sarnane varajase ravi alustamisega grupis, langedes väärtuselt -1,51 g/L/a väärtuseni -1,63 g/L/a.</t>
  </si>
  <si>
    <t xml:space="preserve">Komisjon ei soovita Tervisekassa juhatusel taotlust rahuldada, kuna ravimist saadav kliiniline kasu on  ebakindel, kulutõhusus äärmiselt ebasoodne ja lisakulu suur. </t>
  </si>
  <si>
    <t xml:space="preserve">Ravimist saadav kliiniline kasu on  ebakindel, kulutõhusus äärmiselt ebasoodne ja lisakulu suur. </t>
  </si>
  <si>
    <t>Generaliseeritud pustuloosse psoriaasi ravi spesolimabiga</t>
  </si>
  <si>
    <t>Eesti Naha- ja Suguhaiguste Arstide Selts</t>
  </si>
  <si>
    <t>Ravimi müügiloahoidja pole kulutõhususe analüüsi esitanud, seega pole võimalik kulutõhusust Eesti oludes hinnata. Tõenäoliselt ebasoodne alternatiivse raviga võrreldes.</t>
  </si>
  <si>
    <t xml:space="preserve">Ravikulu ühe patsiendi ravijuhu kohta oleks kokku maksimaalselt ca ** ***  eurot, keskmise teenuse
osutamise kordade arvu järgi ca ** *** eurot. Kahe patsiendi kohta oleks kulu vastavalt ca ** *** eurot ja ** ***
eurot
</t>
  </si>
  <si>
    <t xml:space="preserve">Ravimi efektiivsusandmed pärinevad II faasi uuringust Effisayil-1, milles spesolimab näitas paremust platseebo ees. 12 nädalat kestnud kliinilises uuringus raviti 53 GPP ägenemisega patsienti ühe spesolimabi veenisisese annuse või platseeboga. Esmane uuringu tulemusnäitaja oli patsientide osakaal, kes saavutasid 1.ravinädala lõpuks GPPGA pustulatsiooni alaskoori  0 (ei ole nähtavaid pustuleid). Peamine teisene tulemusnäitaja oli patsientide osakaal, kes saavutasid spesolimabi  ravigruppides 1. ravinädala lõpuks GPPGA skoori 0 või 1 (lööbeta või peaaegu lööbeta nahk). Esimese ravinädala lõpuks saavutas GPPGA pustulatsiooni alaskoori 0 19/35 (54%) spesolimabravi saanud patsientidest ja 1/18 (6%) platseeborühma patsientidest (erinevus 49%, 95% UI 21-67; p&lt;0,001). GPPGA skoori 0 või 1 saavutas 15/35 (43%) spesolimabravi saanud patsientidest ja 2/18 (11%) platseeborühma patsientidest (erinevus 32%, 95% UI 2-53; p=0,02).  </t>
  </si>
  <si>
    <t>Komisjon leidis, et vajadus ravimi järele on mõnevõrra ebaselge ning ka efektiivsuse andmed põhinevad väikesemahulisel ning lühiajalisel platseebovõrdlusega uuringul ehk pole väga veenvalt tõendatud. Komisjon peab otsuse tegemiseks vajalikuks kulutõhususe analüüsi olemasolu.</t>
  </si>
  <si>
    <t>Otsustamine on edasi lükatud kuni majandusliku analüüsi laekumiseni.</t>
  </si>
  <si>
    <t>Tsütomegaloviirus- ja adenoviirusinfektsiooni ennetav ravi ja ravi tsidofoviiriga</t>
  </si>
  <si>
    <t xml:space="preserve">Ühe aasta kohta maksaks 4 annustamist keskmise kehakaaluga (70kg) täiskasvanule haiglale 12 917,72 eurot, 3 patsiendi aastane kulu on minimaalse 4 korra kohta 38 753,16 eurot. </t>
  </si>
  <si>
    <t>Retrospektiivsesse mitmekeskuselisse rahvusvahelisse kohortuuringusse oli kaasatud 165 täiskasvanud allogeenset HSCT retsipienti. Tsidofoviiri manustati 5 mg/kg üks kord nädalas (n=115; 69,7%), 1 mg/kg üks kord nädalas (n=18; 10,9%), 3 mg/kg kord nädalas (n=12; 7,3%) või 1 mg/kg kolm korda nädalas (n=11; 6,7%). Tsidofoviiri manustati AdV, CMV ja BK viirusinfektsiooni korral vastavalt 75 (45,5%), 64 (38,8%) ja 51 (30,9%) patsiendile. Esmane tulemusnäitaja oli viiruskoopiate arvu langus, mis oli tsidofoviiri rühmas tulemuslik. Teises retrospektiivses analüüsis hinnati 45 patsienti, kellel raviti adenoviirust tsidofoviiriga. Tsidofoviir ravi oli edukas 10-l AdV haigusega patsiendil, 10-l tõenäolise haigusega patsiendil ja 10-l asümptomaatilise infektsiooniga patsiendil. Üldine elulemus 28 päeva ja 6 kuud pärast tsidofoviirravi alustamist oli 76% ja 46%. Patsientidest 18-l tekkis tsidofoviiriga seotud toksilisus: 14-l tekkis nefrotoksilisus ja neljal muud tüüpi toksilisus. Uuringu põhjal järeldati, et tsidofoviir võib olla kasulik AdV vastu pärast HSCT-d, kuid on vaja teha täiendavaid uuringuid, et hinnata tsidofoviiri kasutamist AdV ravis.</t>
  </si>
  <si>
    <t xml:space="preserve">Komisjon taotluse allogeense vereloome tüvirakkude siirdamise järgsete refraktaarsete viirusinfektsiooni ennetavaks raviks ja raviks rahuldada. </t>
  </si>
  <si>
    <t>Tuginedes kõrgele katmata ravivajadusele adenoviiruse profülaktilises ravis ja ravis ning meditsiinilise eksperdi hinnangule, soovitab komisjon taotluse rahuldada.</t>
  </si>
  <si>
    <t>Generaliseerunud myasthenia gravis ravi alfaefgartigimoodiga</t>
  </si>
  <si>
    <t>L. Puusepa nimeline Eesti Neuroloogide ja Neurokirurgide Selts, Medison Pharma Estonia OÜ</t>
  </si>
  <si>
    <t>Müügiloahoidja esindaja on esitanud Tervisekassale hindamiseks de-novo Markovi simulatsiooni, mis arvestab kulutõhususe hindamiseks AChR-Ab+ generaliseerunud MG-ga (gMG) täiskasvanud patsientide kulusid ja tulusid alfaefgartigimoodi ja tavapärase raviga. Müügiloa hoidja eelduste kohaselt võidetakse alfaefgartigimoodiga võrreldes standardraviga 3,94 kvaliteedile kohandatud eluaastat ja 0,97 eluaastat. Kulutõhususe näitaja on *** eurot/QALY kohta</t>
  </si>
  <si>
    <t>*** eurot aastas (34 patsienti)</t>
  </si>
  <si>
    <t>Ravimi efektiivsust ja ohutust generaliseerunud myasthenia gravis’e ravis täiskasvanutel uuriti 26-nädalases mitmekeskuselises randomiseeritud topeltpimedas platseebokontrolliga 3 faasi uuringus ja sellele järgnevas jätku-uuringus. Uuringus ADAPT said patsiendid 26 nädala jooksul maksimaalselt 3 ravitsüklit kas alfaefgartigimoodi või platseeboga. Uuringus ADAPT+ said patsiendid jätkata avatud sildiga alfaefgartigimood ravi kuni 3 aasta jooksul. Esmane tulemusnäitaja oli MG-ADL ravivastusega patsientide osakaal AChR autoantikeha positiivsete (AChR-Ab+) patsientide hulgas pärast esimest ravitsüklit. Teisene tulemusnäitaja oli QMG (kvantitatiivne myasthenia gravis'e skaala) ravivastusega patsientide osakaal AChR-Ab+ populatsioonis. ADAPT+ jätku-uuringus (167st 151 patsiendiga) näidati, et ravimi efektiivsus on pikaajaline: MG-ADL keskmine paranemine: –5,1 (SD 0,34) ja QMG keskmine paranemine: –4,7 (SD 0,41). Kõrvaltoimed olid peamiselt kerged või mõõdukad.</t>
  </si>
  <si>
    <t xml:space="preserve">Komisjon soovitab taotlust mitte rahuldada tulenevalt ravimi äärmiselt ebasoodsast kulutõhususest. </t>
  </si>
  <si>
    <t>Äärmiselt ebasoodne kulutõhusus ja märkimisväärne lisakulu</t>
  </si>
  <si>
    <t>Lüsosomaalse happelise lipaasi puudulikkuse ensüümasendusravi alfasebelipaasiga</t>
  </si>
  <si>
    <t>AstraZeneca Eesti OÜ</t>
  </si>
  <si>
    <t>x xxx xxx eurot Eesti kontekstis võrdluses parima toetava raviga ja see on ebakindel ning ebasoodne.</t>
  </si>
  <si>
    <t xml:space="preserve">13 täiskasvanud patsiendi aastane ravi maksaks ravikindlustusele xx,xx mln eurot. </t>
  </si>
  <si>
    <t>Ravimi efektiivsust ja ohutust on uuritud vähesel arvul (9, 10) imikutel avatud, ühe ravirühmaga mitmekeskuselistes uuringutes ning üle 4-aastastel lastel ja täiskasvanutel mitmekeskuselises, randomiseeritud topeltpimedas uuringus 66 patsiendil. Imikutel teostatud uuringute esmaseks tulemusnäitajaks oli 12 kuu elulemus ning nende uuringute patsientide ühendatud Kaplan-Meieri hinnanguline 12-kuuline elulemus oli 79% ning 5-aastane elulemus oli 68%. Uuringu lõpus oli patsientide mediaanvanus 5,2 aastat (vahemik 4,8-5,6 aastat). Lastel ja täiskasvanutel teostatud uuringu esmaseks tulemusnäitajaks oli ALAT normaalse taseme saavutanud patsientide hulk, 20-nädalase topeltpimeda uuringu ajal normaalse ALAT taseme oluliselt rohkem patsiente kui platseebo rühmas: 31% vs 7% (p=0,03). Ravi oli üldiselt hästi talutav, kõrvaltoimeid esines, kuid need olid mööduvad. Osadel patsientidel kujunesid ravimivastased antikehad.</t>
  </si>
  <si>
    <t>Lapseea algusega hüpofosfataasia ensüümasendusravi alfaasfotaasiga</t>
  </si>
  <si>
    <t>Komisjoni arutelu jaanuar 2024</t>
  </si>
  <si>
    <t>Haavandilise koliidi ravi JAK-inhibiitoriga, neljanädalane ravikuur</t>
  </si>
  <si>
    <t>Abbvie Eesti OÜ</t>
  </si>
  <si>
    <t>Upadatsitiniibi nelja nädala Crohni tõve ravi hind (596,01 eurot) on ca 50% soodsam kui nelja nädala ravi hind bioloogilise haigust modifitseeriva toimeainega (teenuse 225R piirhind 1201,10 eurot), seega võib pidada upadatsitiniibi kasutamist Crohni tõve näidustusel kulutõhusaks ning teenuse 258R näidustuse laiendamist Crohni tõvega põhjendatuks.</t>
  </si>
  <si>
    <t xml:space="preserve">Upadatsitiniibi uus Crohni tõve näidustus põhineb induktsioonravi uuringutel CD-1 (UEXEED) ja CD2 (U-EXCEL) ja säilitusravi uuringul U-ENDURE. Induktsioonravi uuringutesse kaasati kokku vastavalt 495 ja 526 patsienti, kes randomiseeriti (2:1) upadatsitiniibi (45mg 1x päevas) või platseebo ravile 12 nädala jooksul. CD-1 uuringusse kaasati patsiendid, kelle ravivastus ühele või mitmele bioloogilisele ravimile oli olnud ebapiisav või kes nimetatud raviviise ei talu. CD-2 uuringusse kaasati patsiendid, kelle ravivastus tavapärasele ravile või bioloogilisele ravimile oli olnud ebapiisav või kes nimetatud raviviise ei talu. Patsientidel, kellel 12. nädalaks ei saavutatud kliinilist ravivastust SF/APS skoori alusel (≥ 30% langus päeva keskmise väga pehme või lahtise roojamissageduses ja/või ≥ 30% langus päeva keskmise alakõhuvalu skoori ja kumbki mitte kõrgem algtasemega võrreldes), pikendati induktsioonravi perioodi 12 nädala võrra, mille jooksul manustati patsientidele 30 mg upadatsitiniibi 1 kord päevas. Mõlemas uuringus saavutati upadatsitiniibiga paremad tulemused haiguse kliinilises remissioonis 12. nädalaks – CD 1 uuringus said ravivastuse võrreldes platseeboga 26% rohkem patsiente (40% vs 14%, p&lt;0,001), CD 2 uuringus oli erinevus platseeboga 29% (51% vs 22%, p&lt;0,001). Upadatsitiniibi paremus oli ka endoskoopilise ravivastuse saavutamisel 12. nädalaks SES-CD 0-2 skoori alusel – CD1 uuringus said ravivastuse võrreldes platseeboga 31% rohkem patsiente (35% vs 4%, p&lt;0,001) ja CD 2 uuringus oli erinevus platseeboga 33% (46% vs 13%). Säilitusravi uuringusse kaasati 502 patsienti, kes saavutasid induktsioonraviga 12. nädalaks kliinilise ravivastuse. Patsiendid randomiseeriti saama säilitusravi upadatsitiniibiga 15 mg üks kord päevas või upadatsitiniibi 30 mg üks kord päevas 52 nädala jooksul. Oluliselt suurem hulk patsiente nii upadatsitiniibi 15 mg kui ka upadatsitiniibi 30 mg grupis saavutasid kliinilise remissiooni uuringu 52. nädalaks võrreldes platseeboga – erinevus vastavalt 22% (36% vs 14%, p&lt;0,001) ja 32% (46% vs 14%, p&lt;0,001) </t>
  </si>
  <si>
    <t xml:space="preserve">Komisjon soovitab Tervisekassa juhatusel kanda JAK-inhibiitorid ravimite loetellu 100% soodusmääraga
reumatoidartriidi, psoriaatrilise artropaatia, anküloseeriva spondüliidi, juveniilse idiopaatilise artriidi,
atoopilise dermatiidi, haavandilise koliidi ja Chroni tõve näidustusel; laiendada atoopilise dermatiidi
sihtrühma mõõduka haigusega patsientide osas ning piirata hinnalanguses mitte osalevate JAKinhibiitorite kasutamine juba ravil olevate patsientidega. </t>
  </si>
  <si>
    <t>Lisatud ravimite loetellu 01.04.2023</t>
  </si>
  <si>
    <t>JAK-inhibiitorite kasutamiseks pole vaja tervishoiutöötajate abi ehk tegemist on ambulatoorselt kasutatavate suukaudsete ravimitega, kogemus JAK-inhibiitorite kasutamisel Eestis on kasvanud ning ravimite hinnatase on jõudnud mõistlikule tasemele. Muudatus parandab JAK-inhibiitorite ravi kättesaadavust reumatoidartriidi, psoriaatrilise artropaatia, anküloseeriva spondüliidi, juveniilse idiopaatilise artriidi, atoopilise dermatiidi, haavandilise koliidi ja Crohni tõvega patsientidele ning vähendab haiglate koormust, kuna patsiendid saavad ravimid välja osta apteegist ja neid kodus kasutada</t>
  </si>
  <si>
    <t>Galsulfaas VI tüüpi mukopolüsahharidoosi pikaajaliseks ensüümasendusraviks</t>
  </si>
  <si>
    <t>BioMarin International Limited</t>
  </si>
  <si>
    <t>Müügiloahoidja esindaja ei ole Tervisekassale esitanud Eesti tingimustele kohandatud kulutõhususe analüüsi, mistõttu kulutõhusus Eesti kontekstis on teadmata.</t>
  </si>
  <si>
    <t>*** *** ühe patsiendi kohta aastas</t>
  </si>
  <si>
    <t xml:space="preserve">Naglazyme’i ohutust ja tõhusust hinnati randomiseeritud, topeltpimedas, platseebokontrolliga III faasi uuringus, kuhu kaasati 39 MPS VI patsienti vanuses 5 kuni 29 aastat. Enamus patsientidest olid lühikest kasvu, madala vastupidavusega ning lihaste ja luustiku arengu kõrvalekalletega. Valimi moodustasid patsiendid, kes uuringu alustamisel suutsid 12-minutilise käimistesti kuue minuti jooksul käia enam kui 5, kuid vähem kui 250 meetrit või 12 minutiga vähem kui 400 meetrit. Patsiendid said 24 nädala vältel igal nädalal kas 1 mg/kg galsulfaasi või platseebot. Primaarne tulemusnäitaja oli 24. nädalal hinnatud 12 minuti vältel läbitud meetrite arv, mida võrreldi algnäitajaga. Sekundaarne tulemusnäitaja oli kolme minuti jooksul astutud trepiastmete arv ja uriini eritunud glükoosaminoglükaani hulk. 24-nädalase ravi järel pikenes Naglazyme’iga ravitud patsientidel 12 minutiga läbitud maa pikkus 92 ± 40 m võrreldes platseeboga ravitutega (95% UV: 11 m kuni 172 m, p=0,025). ravitud patsientidel paranes läbitud trepiastmete arv 5,7 astme võrra võrreldes platseebot saanutega, 24.nädalal suurendas galsulfaasi rühm 12MWT 6-minutilise ajapunkti kõndimise distantsi 53 m võrra, võrreldes platseeborühma muutuste puudumisega (p=0,007). Ajavahemikul 25. nädalast kuni 48. nädalani täheldati platseeborühma (n=18) galsulfaasi kasutamise alustamisel käimiskauguse pidevat suurenemist ja galsulfaasi rühmas (n=19). </t>
  </si>
  <si>
    <t>Komisjon soovitab taotluse rahuldada tingimusel, et ühe patsiendi aastase ravi maksumus ei ületa *** *** eurot.</t>
  </si>
  <si>
    <t xml:space="preserve">Galsulfaasi annustamine käib vastavalt patsiendi kehakaalule, mistõttu kulu patsiendi kohta on ajas kasvav. Väikelapse puhul, kelle kaal on alla 25 kg, jääb aastane maksumus aktsepteeritavasse vahemikku, kuid 70 kg patsiendi puhul on aastase ravi maksumus xxx eurot, mis on enam kui x korda kallim. </t>
  </si>
  <si>
    <t>Eriala</t>
  </si>
  <si>
    <t>Vajalikkus ühiskonnale ja kooskõla riigi tervishoiupoliitikaga (SoM-i hinnang)</t>
  </si>
  <si>
    <t>Tervishoiuteenuste loetelu komisjoni arvamus</t>
  </si>
  <si>
    <t>Gastroenteroloogia</t>
  </si>
  <si>
    <t>Ösofagogastroduodenoskoopia</t>
  </si>
  <si>
    <t>Eesti Gastrointestinaalse Endoskoopia Ühing</t>
  </si>
  <si>
    <t>Kulutõhusus hinnatud teenuse lisamisel loetellu.</t>
  </si>
  <si>
    <t>Vajalik vaadata koosmõjus teiste endoskoopia teenustega.</t>
  </si>
  <si>
    <t>Meditsiiniline tõenduspõhisus hinnatud teenuse lisamisel loetellu.</t>
  </si>
  <si>
    <t>Vajalik. Hind peab vastama kulutustele seadusest lähtuvalt.</t>
  </si>
  <si>
    <t>-</t>
  </si>
  <si>
    <t>Kogu eriala teenused on vajalik kompleksselt nüüdisajastada.</t>
  </si>
  <si>
    <t>Koloskoopia</t>
  </si>
  <si>
    <t>Sõeluuringu koloskoopia</t>
  </si>
  <si>
    <t>Retrograatne kolangio-pankreatograafia (ERCP)</t>
  </si>
  <si>
    <t xml:space="preserve">Eesti Gastrointestinaalse Endoskoopia Ühing </t>
  </si>
  <si>
    <t>1) 23 000 eurot + 2) 9 000 eurot</t>
  </si>
  <si>
    <t>Vajalik. Toetame piirangu kaotamist.</t>
  </si>
  <si>
    <t>Osaliselt lisatud alates 01.07.2023</t>
  </si>
  <si>
    <t>Taotluses sisaldus kaks eraldi ettepanekut: 1) Teenuse kirjelduse nüüdisajastamine; 2) Rakendustingimuse kustutamine. Rakendustingimus kustutati 01.07.2023 jõustunud TTL-iga. Teenuse kirjelduse nüüdisajastamiseks on vajalik kogu eriala teenused kompleksselt nüüdisajastada.</t>
  </si>
  <si>
    <t>Patoloogia</t>
  </si>
  <si>
    <t>PD-L1 biomarkeri määramine VENTANA SP142 klooniga</t>
  </si>
  <si>
    <t>Eesti Patoloogide Selts</t>
  </si>
  <si>
    <t>Teenuse iseseisva osutamisega ei ole olulist ravitulemuslikkust. Kulutõhusust saab hinnata üksnes seotud ravimitaotluste menetlemisel.</t>
  </si>
  <si>
    <t>16 094–24 140 eurot aastas (100-150 patsienti)</t>
  </si>
  <si>
    <t>Tegemist on diagnostilise uuringuga, meditsiinilist tõenduspõhisust saab hinnanata üksnes kaudselt seotud ravimi kaudu.</t>
  </si>
  <si>
    <t>Vajalik diagnostikameetod rinnavähi ja uroteliaalse kartsionoomi korral, et välja selgitada immuunravist enim kasu saavad patsiendid.</t>
  </si>
  <si>
    <t>Komisjon 2021: Komisjon tegi ettepaneku täpsustada Eesti Patoloogide Seltsiga ajaline kokkuhoid testitulemuse kättesaamisel, sellest lähtuvalt koostada kuluefektiivsuse hinnang ning seejärel tuua taotlus uuesti komisjoni.</t>
  </si>
  <si>
    <t xml:space="preserve">Otsus taotluse osas tehakse koos eriala nüüdisajastamisega. </t>
  </si>
  <si>
    <t>NTRK geenifusioonide määramine VENTANA pan-TRK testiga</t>
  </si>
  <si>
    <t xml:space="preserve">Taotletaval eesmärgil NTRK geenifusioonide skriinimiseks ei ole võimalik kulutõhusust hinnata, kuivõrd ei ole selge sihtmärkravimi kulutõhusus. Kulutõhususe hindamine on vajalik teostada ennekõike sihtmärkravimi kulutõhususe hindamisel. </t>
  </si>
  <si>
    <t>37 054 eurot aastas (200-350 patsienti)</t>
  </si>
  <si>
    <t>Tegemist on diagnostilise uuringuga, meditsiinilist tõenduspõhisust saab hinnata üksnes kaudselt seotud ravimi kaudu.</t>
  </si>
  <si>
    <t>Vajalik, aga hetkel on vastava ravimi taotluse uuringud käimas, seega on otsustamiseks tõenduspõhisus vähene.</t>
  </si>
  <si>
    <t>Komisjon 2021: Komisjon ei toeta teenuse loetellu lisamist.</t>
  </si>
  <si>
    <t>Immunohistokeemiline uuring - ALK biomarkeri määramine VENTANA D5F3 klooniga</t>
  </si>
  <si>
    <t xml:space="preserve">Taotletav test on kõrgema maksumusega kui olemasolevate alternatiivide keskmine ravijuhu maksumus. Sellest lähtuvalt ei saa taotletavat testi pidada kulutõhusaks. </t>
  </si>
  <si>
    <t>10 019–12 362 eurot aastas (220-250 patsienti)</t>
  </si>
  <si>
    <t xml:space="preserve">Teadaolevalt ei ole taotletava testi ja kasutusel oleva alternatiivi (laborite enda väljatöötatud IHC meetod) sensitiivsuses ja spetsiifilisuses erinevusi. </t>
  </si>
  <si>
    <t>Vajalik, aga taotletav test on kallim olemasolevast ning puuduvad andmed, et oleks spetsiifilisem ja sensitiivsem alternatiivist.</t>
  </si>
  <si>
    <t>Komisjon 2021: Komisjon tegi ettepaneku koostada kuluefektiivsuse hinnang ning seejärel tuua taotlus uuesti komisjoni.</t>
  </si>
  <si>
    <t xml:space="preserve">Immunohistokeemiline uuring - PD-L1 ekspressiooni määramine </t>
  </si>
  <si>
    <t>58 482–74 431 eurot aastas (550-700 patsienti)</t>
  </si>
  <si>
    <t>Vajalik diagnostikameetod rinnavähi ja uroteliaalse kartsionoomi korral, et välja selgitada imuunravist enim kasu saavad patsiendid.</t>
  </si>
  <si>
    <t>Oftalmoloogia</t>
  </si>
  <si>
    <t>Vesivedelikku dreneeriv mikroshunt (mikroseade)</t>
  </si>
  <si>
    <t>Eesti Silmakirurgide Selts</t>
  </si>
  <si>
    <t>Postoperatiivse standardravi kestuse lühenemine, silmasiserõhku langetavate ravimite kasutamise vähenemine. Harvem ja lühem postoperatiivne jälgimisperiood. Patsiendi töövõimetuslehel viibimise aja lühenemine.</t>
  </si>
  <si>
    <t>229 621–381 047 eurot aastas</t>
  </si>
  <si>
    <t>Teenus on ohutum kui alternatiivne kirurgiline raviviis, kuna vajab edukaks läbiviimiseks väiksemat silmakudede traumeerimist ning seetõttu ka paraneb kiiremini. Pikemat perioodi hõlmavaid teadusuuringuid meetodi (kulu)-efektiivsuse hindamiseks veel ei ole. Ravijuhenditesse teenus veel jõudnud ei ole, sest tegu on üsna uue ravimeetodiga.
Olemasolevate andmete kokkuvõte (komisjoni analüüs): Nii taotleja kui ekspert esitavad kolm uuringut (Grover, et al 2017, Schlenker et al 2017, Batlle 2016). Välja on toodud uuringutulemuste piiratud valiidsus, mis piirab otsustamist ja mille tõttu on meetodi tõenduse tase Euroopa ravijuhendites nõrk (D). Suuri jälgimisuuringuid ja RCTsid ei ole läbi viidud. Euroopa glaukoomi ravijuhendites 2017 märgitakse ära kasutus selekteeritud varase või mõõduka haigusega patsientidel, eelistatult kombineerituna kataraktikirurgiaga (soovitus 2, tõendus D). Samas selgub ravijuhendite detailsemal analüüsil, et glaukoomi ravis on märkimisväärne osa meetoditest (eeskätt uuemad medikamentoosse ja kirurgilise ravi meetodid, kuid ka vanemad, näiteks trabekulektoomia näidustused) nõrga tõenduse tasemega (D), mis viitab piiratud uurimistööle antud alal. Ekspert pooldab rahastamist, kuna tegemist on minimaalinvasiivse protseduuriga. Prum, et al 2016 Ameerika Oftalmoloogide Seltsi glaukoomi ravijuhis (Primary Open-Angle Glaucoma Preferred Practice Pattern® Guidelines) märgib MIGS-meetodi ära ja toob esile, et selle silmasisest rõhku langetav toime võrreldes trabekulektoomia ja makrošundiga on mõõdukas, kuid tegemist on väheinvasiivse
protseduuriga, mille lühiajaline ohutusprofiil on parem. Kirurgiliste tüsistuste määr on madal ja seotud eeskätt vale asetuse või sulgumisega. Tõendus pikaajalise efektiivsuse ja ohutuse kohta on piiratud. Soovituse ja tõenduse taset ei anta. Kokkuvõttes on tegemist väheminvasiivse protseduuriga, mille lühiajaline efektiivsus pigem väiksem kui standardravil, lühiajaline ohutus pigem parem, tõendus pikaajalise efektiivsuse kohta olemas piiratud valiidsusega jälgimisuuringutest ja võrreldes standardraviga puudub.</t>
  </si>
  <si>
    <t>Vajalik. Meetodi eeliseks on minimaalne invasiivsus implanteerimisel, vähenenud tüsistuste arv ning kiirem postoperatiivne taastumine. Väheneb kasutatavate glaukoomiravimite arv postoperatiivses perioodis võrreldes praeguste filtreerivate kirurgiatega.</t>
  </si>
  <si>
    <t>Komisjon 2019: Komisjon toetab taotluse rahuldamist juhul, kui teenust osutatakse mõistliku hinnaga. Komisjon teeb ettepaneku mikrošundi hind täpsustada.</t>
  </si>
  <si>
    <t>Teenuse lisamine tervishoiuteenuste loetellu vaadatakse üle kompleksselt koos oftalmoloogia eriala teenuste nüüdisajastamisega.</t>
  </si>
  <si>
    <t>Pisarapunkti ja pisarakanali sulgurid</t>
  </si>
  <si>
    <t>Taotluse alusel on pisarapunktide ja -kanalite sulgurid üheks kuiva silma ravivõimaluseks kombineerides neid toopilise raviga, kunstpisarad ja tsüklosporiin. Arvestades, et ühele patsiendile paigaldatakse keskmiselt kaks sulgurit (üks sulgur ühe silma kohta), siis ühe patsiendi kohta on kulu 58,54 eurot aastas. Ühe kitsaskohana pisarapunkti sulgurite kasutamisel on välja toodud sulgurite kadu pisarapunktist. Seega lähtuvalt kasutatavast pisarapunkti sulgurist on oht, et vajalik on paigaldada uus sulgur, mis tähendab suuremat kulu ühe patsiendi kohta. Võttes arvesse, et olenevalt sulgurist on 30-70% juhtudest kuue kuu möödudes vajalik paigaldada uus sulgur, siis on kulu ühe patsiendi kohta 67,32-79,03 eurot aastas.
Kulu silmatilkadele võib patsiendi jaoks väheneda ca 15 eurot ühes kuus. Samas tuleb siinkohal arvesse võtta, et erinevate silmatilkade säilivus pärast pakendi avamist on varieeruv (1-6 kuud pärast pakendi avamist) ehk olenevalt silmatilkadest võib patsient osta uue pakendi silmatilku endiselt vähemalt korra kuus. Puuduvad uuringud ja andmed, mille alusel hinnata, kas ja millisel määral väheneb tsüklosporiin silmatilkade kasutamine pisarapunkti sulguri paigaldamisel ja milline on selle mõju kuludele nii patsiendi kui ka ravikindlustuse vaatest. Teenuse lisandumisel ei ole suurt mõju töövõimetushüvitiste kulude vähenemisele, kuna kuiva silma sündroomi diagnoosiga haiguslehti ei ole väljastatud. Kokkuvõtlikult võib hinnata pisarapunktide sulgurite kulu kui lisanduvat kulu ravijuhule. Patsiendi kulutused kunstpisaratele võivad väheneda, kuid võttes arvesse vastavate uuringute vähesust ja madalat kvaliteeti, siis ei ole võimalik tugevat kulude vähenemise analüüsi välja tuua.
Arvestuse alusel on taotletava teenuse piirhind 29,27 eurot, mis sisaldab ühe pisarapunkti/-kanali sulguri maksumust.</t>
  </si>
  <si>
    <t>44 196 eurot aastas (600 patsienti)</t>
  </si>
  <si>
    <t>Erialaspetsialisti ekspertarvamus: Taotletav teenus  - pisarpunkti ja pisarakanali sulgurite paigaldamine -  on näidustatud patsientidel, kellel on diagnoositud keskmine või raske kuiva silma sündroom ja kellel toopiline ravi käsimüügist saadavate kunstpisarate, niisutavate geelide või tsüklosporiiniga  ei ole osutunud efektiivseks. Uuringutes on leitud teenuse kasutamise järel kuiva silma sümptomite subjektiivset vähenemist, kuiva silma diagnoosimise objektiivsete näitajate paranemist. Taotletava teenuse protseduur on lihtne, efektiivne , ohutu ja reversiibelne. Pisarteedes sulgurite paigaldamise järel tüsistusena tekkida võiv põletik esineb harva ja allub toopilisele ravile antibiootikumidega. Alternatiivse ravimeetodina kasutatav pisarpunkti termokoagulatsioon vajab teostamiseks operatsioonitoa tingimusi ja ei ole reversiibelne.
Teenust on soovitatud kasutada kuiva silma sündroomi patsientidel 4 etapilise ravikseemi 2. etapis:
1. American Academy Of Ophthalmology kuiva silma ssündroomi  2018 a ravijuhendis  - https://www.aao.org/preferred-practice-pattern/dry-eye-syndrome-ppp-2018
2. Tear Film and Ocular surface Society ravijuhendis TFOS DEWS II REPORT 2017 a – www.tearfilm.org
Teenus on teostatav oftalmoloogi poolt kuiva silma sündroomi diagnoosimiseks vajalike testide teostamise järel  ambulatoorse vastuvõtu tingimustes.</t>
  </si>
  <si>
    <t>Vajalik. Näidustatud kuiva silma sündroomi raviks patsientidel, kellel on diagnoositud keskmine või raske kuiva silma vorm ning kellel toopiline ravi  tilkadega ei ole piisav. Töövõimet ja elukvaliteeti parandav teenus.</t>
  </si>
  <si>
    <t>Komisjon 2021: Komisjon toetab lisamist loetellu keskmise ja raske kuiva silma sündroomiga patsientidele. Rakendustingimuse lisamisel võiks lähtuda ravijuhendi soovitusest. Komisjon teeb ettepaneku rakendustingimus, sh näidustuse piiritletus, oftalmoloogia erialaseltsiga täpsemalt kokku leppida.</t>
  </si>
  <si>
    <t>Silma eesmise segmendi topograafiline uuring</t>
  </si>
  <si>
    <t>Kulutõhusust ei hinnatud. Kuluarvestuse alusel on taotletava teenuse piirhind 13,06 eurot, taotleja ettepanek on koostada teenuse kirjeldus ühe silma kohta. Kuna taotluses on välja toodud, et enamasti teostatakse topograafiline uuring mõlemale silmale, siis tõstatub küsimus, kas teenus võiks olla kirjeldatud kahe silma kohta, arvestades, et uuringu ettevalmistus, tulemuste analüüsimine ning selgitamine patsiendile oleks ühine aeg. Hetkel kirjeldatu alusel kajastuks see osa teenusest topelt, kui kodeerida teenus mõlema silma kohta eraldi. Samuti on taotluses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 Eelnevaid argumente arvesse võttes, võiks hinnata, et teenuse hind on madalam, kui hetkel kirjeldatud.</t>
  </si>
  <si>
    <t>109 374–172 082 eurot aastas (3500-4700 patsenti)</t>
  </si>
  <si>
    <t>Erialaspetsialisti ekspertarvamus: Meetodi juured ulatuvad tagasi 17.sajandisse, tänapäevases mõistes uurimismeetodit on välja töötatud ja täiendatud 20.sajandi algusest alates. Digitaliseeritud ja automatiseeritud uurimisseadmed on laialdaselt kasutusel alates 1980-nendatest aastatest. Seega on uuring väga pikaajalise kasutuse ja laialdase kogemusega kogu maailmas. Kliinilisi uuringuid sarvkesta topograafiliste uuringute kohta on vähe.</t>
  </si>
  <si>
    <t>Vajalik. Kaasaegsete silma eesmise osa kirurgiliste manipulatsioonide korrektseks rakendamiseks ja soovitud raviefekti saamiseks  preoperatiivselt on antud uuringu teostamine vajalik. Kodeerimine lahendada eriala teenuste ülevaatamise raames.</t>
  </si>
  <si>
    <t>Komisjon 2021: Komisjon toetab loetellu lisamist eraldi teenusena, kuid teeb ettepaneku võimalusel koondada sarnased teenused ühe teenuskoodi alla. Komisjon teeb ettepaneku, et Tervisekassa ja erialaselts lepivad rakendustingimused omavahel kokku. Komisjoni seisukoht on, et teenus peaks sisaldama mõlema silma uuringut.</t>
  </si>
  <si>
    <t>Silma siserõhu mõõtmine</t>
  </si>
  <si>
    <t>Kulutõhusust ei hinnatud. Kuluarvestuse alusel on taotletava teenuse piirhind 11,36 eurot, taotleja ettepanek on koostada teenuse kirjeldus ühe silma kohta. Kuna taotluses on välja toodud, et enamasti teostatakse silma siserõhu mõõtmine mõlemale silmale, siis tõstatub küsimus, kas teenus võiks olla kirjeldatud kahe silma kohta, arvestades, et uuringu ettevalmistus, tulemuste analüüsimine ning selgitamine patsiendile oleks ühine aeg. Hetkel kirjeldatu alusel kajastuks see osa teenusest topelt, kui kodeerida teenus mõlema silma kohta eraldi. Samuti on taotluses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 Võttes arvesse silmarõhu mõõtmise tavapraktikat tõstatub küsimus, kas rõhu mõõtmise viivad alati läbi arst ja õde koos või toimub rõhu mõõtmine enamasti ühe personali liikme poolt. Eelnevaid argumente arvesse võttes, võiks hinnata, et teenuse hind on madalam, kui hetkel kirjeldatud.</t>
  </si>
  <si>
    <t>4,7 mln eurot aastas (205 000 patsienti)</t>
  </si>
  <si>
    <t>Erialaspetsialisti ekspertarvamus: Teenus on kasutusel igapäevases oftalmoloogilises praktikas ning selle osutamine nõuab vastava aparatuuri olemasolu, väljaõpet ja õe - arsti omavahelist koostööd. Taotluses esitatud kliinilised uuringud on asjakohased. Välja on toodud glaukoomi progressiooni riski vähenemine silma siserõhu õigeaegsel langetamisel ning sellest tulenevalt õigeaegne silma siserõhu määramise olulisus.
Täpsustavalt võib veel lisada silma siserõhu määramise olulisuse madala väärtuse korral (kliiniliselt oluline hüpotoonia). Nimetatud olukord võib resulteeruda hüpotensiivse makulopaatiaga, soonkesta või võrkkesta seroosse irdumisega ning neist tingitud edasise tõsise nägemisteravuse langusega.</t>
  </si>
  <si>
    <t>Vajalik. Lahendada oftalmoloogia eriala teenuste kaasajastamise raames.</t>
  </si>
  <si>
    <t>Komisjon 2021: Komisjon ei toeta loetellu lisamist eraldi teenusena ja teeb ettepaneku teenust käsitleda vastuvõtu osana.</t>
  </si>
  <si>
    <t>Teenust ei lisata, kuna tervishoiuteenuste loetelu komisjoni hinnangul on taotletava teenuse puhul tegemist tegevusega, mida tehakse vajadusel vastuvõtu käigus korduvalt, mistõttu ei ole põhjendatud selle kordades kodeerimine ühe vastuvõtu kohta. Eelnevast tulenevalt leidis komisjon, et teenust tuleb käsitleda arsti vastuvõtu osana. Sellest lähtuvalt on Tervisekassa seisukohal, et taotluses esitatud teenuse kättesaadavus on võimaldatud läbi teenuste 3002 „Eriarsti esmane vastuvõtt“, 3004 „Eriarsti korduv vastuvõtt“ ja 3035 „Õe vastuvõtt“.</t>
  </si>
  <si>
    <t>Raviotstarbeline pehme kontaktlääts</t>
  </si>
  <si>
    <t>Nimetatud taotluste osas on erialaseltsidel vajalik esitada info teenuste kirjelduste (kuluarvestuse andmed) kohta, et oleks võimalik taotluste menetlemisega edasi liikuda</t>
  </si>
  <si>
    <t>Erialaspetsialisti ekspertarvamus: Teenuse tulemuslikkus kliiniliste kogemuste ja praktika kohaselt on väga hea, samaväärne alternatiivne raviviis puudub. Kuna tegu on antud näidustuste korral ainsa omataolise raviviisiga, ei ole selle jaoks ka eraldi juhist välja töötatud. Suuremahuliste uuringud puuduvad.</t>
  </si>
  <si>
    <t>Vajalik. Sarvkesta kahjustuse katmine vähendab sümptomeid (valu, pisaravool) ning soodustab selle kaudu patsiendi heaolu, ravimite kasutamist ning sarvkestakahjustuse paranemist. Kodeerimine lahendada eriala teenuste kaasajastamise raames.</t>
  </si>
  <si>
    <t>Komisjon 2020: Komisjoni teeb ettepaneku tellida eksperthinnang ning koostada eelarvemõju hinnang.</t>
  </si>
  <si>
    <t>Teenust ei lisata, kuna taotluse esitajalt ei ole saadud vajalikke andmeid taotluse menetluse jätkamiseks.</t>
  </si>
  <si>
    <t>Silma optiline biomeetria ja kunstläätse tugevuse kalkulatsioon</t>
  </si>
  <si>
    <t>Kulutõhusust ei hinnatud. Kuluarvestuse alusel on taotletava teenuse piirhind 17,37 eurot. Kuna taotluses ei ole eraldi välja toodud, et kirjeldus on ühe silma uuringu kohta, siis on arvestatud, et uuring on kahe silma kohta. Taotluses on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t>
  </si>
  <si>
    <t>Sääst 85 414 eurot aastas (teenuse osutamise kordade arv 27 116)</t>
  </si>
  <si>
    <t>Erialaspetsialisti ekspertarvamus: Tulemuslikkus: erinevate andmete põhjal optilise biomeetria kasutamine oluliselt parandas katarakti operatsiooni refraktiivse tulemuse (±0.5D 61.2% patsientidest vs 42.3% ultraheli uuringu grupiga, ja ±1.0D 87.4% biomeetria grupp vs 77.5% ultraheli grupp. Optiline biomeetria on ohutu mittekontaktne uurimis meetod.</t>
  </si>
  <si>
    <t>Vajalik. Teenus on vajalik silma biomeetriliste andmete mõõtmiseks ning analüüsiks. Analüüsitud biomeetrilisi väljundandmeid kasutatakse erinevate silmasiseste refraktiivsete operatsioonide planeerimisel ning läbiviimisel. Kodeerimine lahendada eriala teenuste kaasajastamise raames.</t>
  </si>
  <si>
    <t>Komisjon 2021: Komisjon toetab teenuse loetellu lisamist, kuid teeb ettepaneku konsulteerida erialaseltsiga, kas teenust oleks võimalik liita mõne teise teenusega või arvestada teenuse kulu operatsiooni hinna sisse. Komisjoni seisukoht on, et üks teenuse kord sisaldab mõlema silma uuringut.</t>
  </si>
  <si>
    <t>Silma eesmise segmendi struktuuri uuringud</t>
  </si>
  <si>
    <t>Kulutõhusust ei hinnatud. Kuluarvestuse alusel on taotletava teenuse piirhind 35,30 eurot. Kuna taotluses ei ole eraldi välja toodud, et kirjeldus on ühe silma uuringu kohta, siis on arvestatud, et uuring on kahe silma kohta. Kuna taotluses ei ole välja toodud, millises osakaalus spekulaarset ja konfokaalset mikroskoopi teenuse osutamisel kasutatakse, on hetkel teenuse hinna arvutamisel arvestatud 50% osakaalu mõlema seadme kohta. Samas võttes arvesse, et konfokaalne mikroskoop on hetkel kasutuses ainult Tartu Ülikooli Kliinikumis, siis võiks selle osakaal olla väiksem ja spekulaarse mikroskoobi osakaal suurem. Arvestades, et spekulaarse mikroskoobi hind on odavam kui konfokaalsel, siis osakaalude muutmisel muutub teenuse hind odavamaks. Osakaalud on vajalik täpsustada erialaseltsiga nüüdisajastamise raames. Samuti on teenuse hinna arvutamisel arvestatud ühekordsete materjalide puhul osakaalu 50%, kuna vajalikud ühekordsed materjalid (TomoCap, silmatilgad/-geel) lisanduvad ainult konfokaalse mikroskoobi kasutamise korral. Osakaal on arvestatud sarnaselt seadme kasutamise osakaaluga ning on samuti vajalik üle täpsustada nüüdisajastamise raames. Eelnevaid argumente arvesse võttes, võiks hinnata, et teenuse hind on madalam, kui hetkel kirjeldatud.</t>
  </si>
  <si>
    <t>21 463–47 937 eurot aastas (teenuse osutamise kordade arv 1500–2250 aastas)</t>
  </si>
  <si>
    <t>Erialaspetsialisti ekspertarvamus: Uus teenus omab Eesti ja maailmakogemusele tuginedes usaldusväärset ohutut diagnostilist väärtust mainitud näidustuste diagnostikas. Samaväärsed ja odavamad alternatiivsed tehnilised lahendused silma eesmise segmendi diagnostikaks puuduvad. Nii konfokaalne kui ka spekulaarne mikroskoopia on ravijuhistes kajastatud vastavate näidustuste diagnostikas.
TTL komisjoni analüüs: Tõendus mõõdukas-nõrk. Ravijuhistes ei ole tõendust hinnatud või välja toodud ning soovitust antud või soovituse taset välja toodud.</t>
  </si>
  <si>
    <t>Vajalik. Teenus hõlmab mitteinvasiivseid silma eesmise segmendi uurimismeetodeid konfokaalne mikroskoopia ja spekulaarne mikroskoopia. Kodeerimine lahendada eriala teenuste kaasajastamise raames.</t>
  </si>
  <si>
    <t>Komisjon 2021: Komisjon toetab loetellu lisamist eraldi teenusena, kuid võimalusel koondada visualiseerivate uuringute alla. Komisjoni seisukoht on, et üks teenuse kord sisaldab mõlema silma uuringut.</t>
  </si>
  <si>
    <t>Nägemistaju testid</t>
  </si>
  <si>
    <t>Kulutõhusust ei hinnatud. Kuluarvestuse alusel on taotletava teenuse piirhind 11,39 eurot. Taotluses on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t>
  </si>
  <si>
    <t>17 261–77 747 eurot aastas (7252–7800 patsienti)</t>
  </si>
  <si>
    <t>Erialaspetsialisti ekspertarvamus: Taotletavad teenused on tõestanud oma olulisust juba pikaajalise kliinilise kasutamisega erinevate silmahaiguste diagnoosimisel ja ravitulemuste hindamisel (amblüoopia, strabism, glaukoom, AMD). Lisaks on kõik nimetatud uuringud olulised ka neuro-oftalmoloogiliste patsientide käsitlemisel nii haiguste diagnoosimisel (nt. optikusneuriit, sclerosis multiplex) kui ka ravimite kõrvaltoimete hindamisel.</t>
  </si>
  <si>
    <t>Vajalik. Teenus hõlmab mitteinvasiivseid nägemsitaju uurimis- ja hindamismeetodeid - värvitaju, kontrastitaju ja ruumitaju uurimist. Kodeerimine lahendada eriala teenuste kaasajastamise raames.</t>
  </si>
  <si>
    <t xml:space="preserve">Teenust ei lisata, kuna tervishoiuteenuste loetelu komisjoni hinnangul on teenuse tõendus nõrk, täiskasvanute puhul on teenuse osutajaks pigem optometrist kui silmaarst ning laste puhul sõltub teenuse osutamine lapse koostöövalmidusest. Eelnevast tulenevalt leidis komisjon, et teenust tuleb käsitleda arsti vastuvõtu osana. Sellest lähtuvalt on Tervisekassa seisukohal, et taotluses esitatud teenuse kättesaadavus on võimaldatud läbi teenuste 3002 „Eriarsti esmane vastuvõtt“, 3004 „Eriarsti korduv vastuvõtt“ ja 3035 „Õe vastuvõtt“. </t>
  </si>
  <si>
    <t>Pahhümeetria</t>
  </si>
  <si>
    <t>Kulutõhusust ei hinnatud. Kuluarvestuse alusel on taotletava teenuse piirhind 14,62 eurot.  Kuna taotluses on välja toodud, et enamasti teostatakse pahhümeetria mõlemale silmale, siis tõstatub küsimus, kas teenus võiks olla kirjeldatud kahe silma kohta, arvestades, et uuringu ettevalmistus, tulemuste analüüsimine ning selgitamine patsiendile oleks ühine aeg. Hetkel kirjeldatu alusel kajastuks see osa teenusest topelt, kui kodeerida teenus mõlema silma kohta eraldi. Samuti on taotluses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 Oftalmoloogia vastuvõtukabineti ruumi kirjelduses on sees nii keratomeeter kui ka autorefraktomeeter, mida kasutatakse samuti sarvkesta paksuse mõõtmiseks. Mistõttu tõstatub küsimus, kas eraldi ultraheli pahhümeetria ressursi kirjeldamine teenuses on põhjendatud, vaid võiks hinnata, et selle kulud on kaetud ruumi kirjeldusega. Meditsiinilise tõenduspõhisuse hinnangus on esile toodud, et uuringut võib teostada ka õde. Mistõttu tõstatub küsimus, kas uuringu läbiviimisel on vaja arvestada nii arsti kui ka õe ressurssi. Eelnevaid argumente arvesse võttes, võiks hinnata, et teenuse hind on madalam, kui hetkel kirjeldatud.</t>
  </si>
  <si>
    <t>58 488 eurot aastas (2 000 patsienti). Lisakulu arvutusel ei ole arvestatud praegu kodeeritavate teenuste vähenemisega, kuna ei ole teada milliseid teenuseid ja millises mahus taotletava teenuse osutamisel praegu kodeeritakse.</t>
  </si>
  <si>
    <t>Erialaspetsialisti ekspertarvamus: Taotletavaks teenuseks on märgitud pahhümeetria – täpsemalt taotletakse teenuse koodi ühele konkreetsele pahhümeetria meetodile e. käsipahhümeetriale ultraheli meetodil. Pahhümeetriaga mõõdetakse silma sarvkesta paksust ning see on oftalmoloogias rutiinne uuring. Sarvkesta paksus on eelkõige oluline, et korrigeerida mõõdetud silmarõhku. Normist õhem sarvkest on oluline riskifaktor glaukoomi tekkimisel ja progresseerumisel.  Pahhümeetriat on võimalik teostada erinevate seadmetega. Käsipahhümeetria asemel võib kasutada ka nn. optilisi seadmeid (nt. silma eesmise osa OCT), kuid need seadmed on oluliselt kallimad. Teenus on oluline ambulatoorsetes vastuvõttudes, kus pahhümeetriat pole võimalik muude meetoditega teostada. Kui patsiendi sarvkesta paksus on teada, võimaldab see otsustada paremini silmarõhku alandava ravi mittealustamise, alustamise või muutmise üle ja vähendab patsientide saatmist lisauuringuteks kõrgemasse ravietappi. Kui ravitakse kõiki okulaarse hüpertensiooniga patsiente, ei ole see kulutõhus. Kui ravitakse ainult neid okulaarse hüpertensiooniga patsiente, kellel esinevad riskifaktorid, mis soodustavad glaukoomi teket, näiteks normist õhem sarvkest, siis on ravi kulutõhus. Teenuse näidustused on okulaarne hüpertensioon, glaukoomi kahtlus, glaukoom (RHK-10 jaotised H40, H42), erinevad sarvkesta patoloogiad (RHK-10 jaotis H18) ja mõned RHK-10 jaotise H52 alla kuuluvad patoloogiad, müoopia e. lühinägevus (H52.1) ja astigmatism (H52.2). Euroopa Glaukoomi Ühingu glaukoomi ravijuhise järgi on normist õhem sarvkest üks viiest kõige olulisemast riskifaktorist glaukoomi tekkel ja progresseerumisel. Käsipahhümeetria ultraheli meetodil on kiire ja ohutu uuring, tüsistuste teke on vähetõenäoline. Uuringu läbiviimine ei vaja erilist väljaõpet, uuringut võib teostada ka õde.</t>
  </si>
  <si>
    <t>Vajalik. Pahhümeetria on aastaid laialdaselt kasutusel. Kodeerimine lahendada eriala teenuste kaasajastamise raames.</t>
  </si>
  <si>
    <t>Komisjon 2021: Komisjon toetab teenuse lisamist loetellu, kuid vajalik on rakendustingimus, mis välistaks teenuse kodeerimise koos selliste teenustega, mille käigus samuti mõõdetakse sarvkesta paksust. Rakendustingimuse täpne sisu ja sõnastus jääb Tervisekassa ning erialaseltsi vaheliseks aruteluks. Komisjoni seisukoht on, et üks teenuse kord sisaldab mõlema silma uuringut.</t>
  </si>
  <si>
    <t>Radioloogia</t>
  </si>
  <si>
    <t>Mammograafia lisaprojektsioon</t>
  </si>
  <si>
    <t>Eesti Radioloogia Ühing</t>
  </si>
  <si>
    <t>Hinnatakse eriala nüüdisajastamisel.</t>
  </si>
  <si>
    <t>Kasutatakse peamiselt tavammogrammil leitud koedeformatsioonide ja mikrokaltsifikaatide täpsustamisel. Mammogramme bioptaatidest kasutatakse mikrokaltsifikaatide olemasolu kinnitamiseks bioptaatides ja kordusJNB vajaduse hindamiseks. Klipsmarkeri asetust kontrollitakse mammograafilise uuringuga, et korreleerida uuringud. Kõikidest stereotaktilisel biopsial saadud bioptaatidest tuleb teha mammogrammid, et dokumenteerida mikrokaltsifikaatide olemasolu bioptaatides.</t>
  </si>
  <si>
    <t>Vähe põhjendatud. Kasutatud ei ole uusimat tõenduspõhist ravijuhendit (ECIBC). Puuduvad eelarvemõju ja kulutõhususe hinnang.</t>
  </si>
  <si>
    <t>Komisjon 2018: Komisjon ei saa hetkel hinnangut anda, kuna puuduvad hinnakalkulatsioonid ja eelarvemõju analüüsid. Komisjon palub Tervisekassal teostada taotluste hinnaarvestused.</t>
  </si>
  <si>
    <t>Teenuse lisamine tervishoiuteenuste loetellu vaadatakse üle kompleksselt koos radioloogia eriala teenuste nüüdisajastamisega.</t>
  </si>
  <si>
    <t>Mammogrammid (CC ja MLO)</t>
  </si>
  <si>
    <t>Mammograafia on põhiuuring rinnanäärme patoloogiate avastamisel üle 40 aastastel isikutel.</t>
  </si>
  <si>
    <t xml:space="preserve">Vähe põhjendatud. Vajalik on arvestada rahalist mõju, soovitakse muuta hinda, mis on alates 2008. aastast sama. </t>
  </si>
  <si>
    <t>3D mammogrammid (CC ja MLO)</t>
  </si>
  <si>
    <t>3D mammograafia ehk tomosüntees on mitmes aspektis sarnane mammograafiaga, peamiseks erinevuseks on uuringu käigus tehtavate piltide arv erinevates tasapidandes. Tomosünteesi spetsiifilisus rinnavähi avastamisel oli 2014. a. meta-analüüsis 90% ja tundlikkus 79%, mammograafia vastavad näiotajad olid 89% ja 72% (Lei J, Yang P, Zhang L, et al. Diagnostic accuracy of digital breast tomosynthesis versus digital mammography for benign and malignant lesions in breasts: a meta-analysis. Eur
Radiol 2014;24(3):595–602)</t>
  </si>
  <si>
    <t>Vähe põhjendatud: ECIBC (https://ecibc.jrc.ec.europa.eu/recommendations/details/Professional/screeningtest/tomosynthesis+mammography)  juhend ütleb, et uuringu võiks teha sümptomiteta mõõduka rinnavähiga naisele. Samas öeldakse ka, et väga madal tõenduspõhisus soovituse aluseks. Puuduvad eelarvemõju ja kulutõhususe hinnang.</t>
  </si>
  <si>
    <t>Biopsia võtmine magnettomograafia kontrolli all</t>
  </si>
  <si>
    <t>Eksperthinnagu alusel on biopsia võtmine MRT kontrolli all on ainus võimalus täpsustada MRT uuringul leitud kollete iseloomu, mis ei ole leitavad teiste diagnostika-meetoditega (UH ja MG).</t>
  </si>
  <si>
    <t>Vähe põhjendatud: ECIBC juhend ütleb: use of stereotactic-guided needle core biopsy over ultrasound-guided needle core biopsy to diagnose the presence of breast cancer (tugev soovitus, madal tõenduspõhisus). Puuduvad eelarvemõju ja kulutõhususe hinnang.</t>
  </si>
  <si>
    <t>Rinnakolde stereotaktiline mammobiopsia võtmine jämenõelaga</t>
  </si>
  <si>
    <t xml:space="preserve">Valikmeetod rinnanäärme mammograafilisel uuringul leitud kollete puhul, mis ei ole visualiseeritavad ultraheliuuringul.Alternatiivne raviviis oleks preoperatiivne rinnakolde märgistamine mammograafia kontrolli all ja kirurgiline biopsia, mida teostatakse statsionaari tingimustes. </t>
  </si>
  <si>
    <t xml:space="preserve">Vähe põhjendatud: vt uusimat soovitust. Pole aru saada, kas kasutatakse UH või magnettomograafia kontrolli. Puuduvad eelarvemõju ja kulutõhususe hinnang. </t>
  </si>
  <si>
    <t>Rinnakolde stereotaktiline mammobiopsia võtmine peennõelaga</t>
  </si>
  <si>
    <t xml:space="preserve">Valikmeetod rinnanäärme mammograafilisel uuringul leitud kollete puhul, mis ei ole visualiseeritavad ultraheliuuringul. Näidustuse aluseks on mammograafial leitud ja ultraheli uuringul mitte visualiseeruva moodustise/muutuse olemuse täpsustamine. Antud protseduur näol on maailmas laialt levinud ja pikalt kasutusel olnud protseduuriga, mille eeliseks on suhteliselt odav hind, kiire vastus ja ohutus patsiendile. Puuduseks on suhteliselt suur ebapiisavate koenäidiste osakaal, ja sõltuvus patoloogist. Kuigi enamikul juhtudest on soovitav teostada stereotaktiline jämenõelbiopsia, võib siiski teatud juhtudel olla stereotaktiline peennõelbiopsia eelistatud valik (nt. hüübivushäiretega patsientidel). </t>
  </si>
  <si>
    <t>Rinnanäärme vaakumbiopsia võtmine</t>
  </si>
  <si>
    <t xml:space="preserve">Teostatakse radioloogi poolt vastava modaliteedi (UH, MG,MRT kontrolli all). Näidustused on diagnostilised ja terapeutilised:         - diagnostilised: lubjastused; soliidsed ja intraduktaalsed lesioonid; ebaselged beniigsed kolded; kasvutendentsiga kolded; jämenõelbiopsial kõrge riskiga kolded; massi mittemoodustavad lesioonid;                                       -terapeutilised: palpeeritavad kolded; patsiendi soovil eemaldatavad kolded. Alternatiivideks on jämenõelbiopsia ja kirurgiline biopsia. </t>
  </si>
  <si>
    <t xml:space="preserve">Vähe põhjendatud: Kõik naised vastavalt vajadusele, täpsem vajadus kirjeldamata ja tingimus, et seda tehakse enne märgistamist. ECIBC: suggests using clip-marking after NCB/VANCB for surgical therapy planning in patients with breast cancer lesions (conditional recommendation, very low certainty). Puuduvad eelarvemõju ja kulutõhususe hinnang. </t>
  </si>
  <si>
    <t>Rinnakolde preoperatiivne/ravieelne märgistamine</t>
  </si>
  <si>
    <t>Palpatoorselt mitte leitava kasvaja preoperatiivne märgistamine enne kirurgilist ravi.</t>
  </si>
  <si>
    <t xml:space="preserve">Vajalik. Vajalik rakendustingimus, et selle teenuse tellib ikkagi raviarst, mitte radioloog. Puuduvad eelarvemõju ja kulutõhususe hinnang. </t>
  </si>
  <si>
    <t>Amüloid-PET-uuring</t>
  </si>
  <si>
    <t>Eesti Radioloogia Ühing, Eesti Nukleaarmeditsiini Selts, L. Puusepa nimeline Neuroloogide ja Neurokirurgide Selts, Eesti Psühhiaatrite Selts</t>
  </si>
  <si>
    <t>Kulutõhususe hindamisel selgus, et taotletav teenus ei oleks Eesti kontekstis kulutõhus. Täiendkulu tõhususe määraks leiti 80 944–92 955 eurot lisanduva kvaliteediga kohandatud eluaasta kohta, mis ületab Eestis kasutatavat künnist, milleks on 40 000 eurot. Täiendkulu tõhususe määra leidmisel oli aga mitmeid piiranguid, mistõttu ei pruugi see kajastada taotletava teenuse tegelikku kulutõhusust.</t>
  </si>
  <si>
    <t>67 100–80 500 eurot</t>
  </si>
  <si>
    <t>Erialaspetsialist soovitab taotletavat teenust lisada Tervisekassa tervishoiuteenuste loetellu koos kohaldamise tingimustega, milleks on:
1. Taotletavat tervishoiuteenust osutatakse patsientidele, kellel on: 
*varajases eas (vanus ≤ 65 a) ilmnev progressiivne dementsus; 
*Alzheimeri tõve kahtlus, kuid atüüpiline kliiniline kulg; 
*püsiv või süvenev seletamatu kerge kognitiivne häire.
2. Taotletavat tervishoiuteenust osutatakse haiglate loetelus nimetatud kesk- või piirkondlikus haiglas, kus on nukleaarmeditsiiniline kiirgustegevusluba.</t>
  </si>
  <si>
    <t>Teenuse rahastamise otsustamiseks lähtuda kulutõhususe hinnangust ja eelarve võimalustest, kaaluda näidustuste loeteluga piiramist.</t>
  </si>
  <si>
    <t>Komisjon 2023: Komisjon ei toetanud hetkel teadaolevate andmete alusel teenuse loetellu lisamist. Kui on võimalik näidata kuluefektiivsust (hinnalangetus või uus uuring eelselekteeritud patsientidel), on komisjon valmis taotlust uuesti arutama.</t>
  </si>
  <si>
    <t>Teenus ei ole hetkel teadaolevate andmete kohaselt kuluefektiivne.</t>
  </si>
  <si>
    <t>Psühhiaatria</t>
  </si>
  <si>
    <t>Grupiloovteraapia</t>
  </si>
  <si>
    <t>Eesti Loovteraapiate Ühing, Eesti Muusikateraapia Ühing
Eesti Psühhiaatrite Selts</t>
  </si>
  <si>
    <t>Ei ole hinnatud</t>
  </si>
  <si>
    <t>Vajalik, aga antud kujul lähenemine, et sekkumine sobib kõikidele F-diagnoosiga inimestele, kes on haiglasse sattunud, ei ole tõenduspõhine. Meditsiiniline näidustus on liiga lai. Esmalt oleks vajalik, kui puuduvad teadusuuringud, täpsustada ravitulemuste statistikat (kellele ehk millise diagnoosiga, kui palju ja millise tulemiga) teenust osutada. Otsustamiseks ära oodata tervisetehnoloogiate hindamise raport.</t>
  </si>
  <si>
    <t>Komisjon 2022: Komisjon tegi ettepaneku taotlejaga täpsustada:
• teenuse fokusseeritud/kitsendatud sihtrühm koos saadava tervisekasuga;
• millised teenused ja kus peaksid olema osutatud (kas statsionaaris või ambulatoorselt);
• kutsestandardi täpsustamine ehk kes võib olla teenuse osutaja (kuidas tagada piisav pädevus
teenuse osutamiseks).
Pärast täpsustusi tuua taotlused uuesti komisjoni arutelule. Eksperthinnangu tellimise vajadust nähakse pärast seda, kui teenuse käsitlust on kitsendatud.</t>
  </si>
  <si>
    <t>Otsuse langetamiseks on vajalik edasine analüüs ja koostöö taotluse esitajaga. Lisaks on koostamisel tervisetehnoloogiate hindamise raport TTH69 "Loovteraapia laste ja noorukite vaimse tervise probleemide ravis".</t>
  </si>
  <si>
    <t>Individuaalne loovteraapia</t>
  </si>
  <si>
    <t>Dialektiline käitumisteraapia 1 nädal</t>
  </si>
  <si>
    <t>Kulutõhususe hindamisel analüüsiti taotletava teenuse
hüpoteetilist mõju tervishoiusüsteemiga seotud kuludele programmiaegselt, mille sisse ei arvestatud valves oleku aega, ja -järgselt, mida omakorda võrreldi programmieelse perioodiga ehk alternatiivse raviviisiga. Kokkuvõtlikult selgus, et kulud on programmiaegselt ja -järgselt madalamad võrreldes programmieelsete kuludega. Seega leiti, et taotletaval teenusel on positiivne mõju kulude vähendamisele, mis peamiselt tulenes hospitaliseerimise päevade arvu vähenemisest.</t>
  </si>
  <si>
    <t>Esialgsete arvutuste kohaselt ligikaudu -63 884 kuni -636 157 eurot järgneva nelja aasta jooksul.</t>
  </si>
  <si>
    <t>Tõendatud meditsiinilist efektiivsust ei hinnatud.</t>
  </si>
  <si>
    <t xml:space="preserve">Prioriteene. DKT on rahvusvaheliselt akstepteertiud esmaliini teraapia isiksushäirete ravis, mida toetavad nii kliinilised uuringud kui ka kulutõhususe uuringud. Isiksushäirete grupil on kõrge suitsiidikatsete ja tahtest olenematu ravi hulk ning DKT on mõlema addresseerimiseks efektiivne ja vajalik. Vaimse tervise strateegilises tegevuskavas on tahtest olenematu ravi vähendamine prioriteetne tegevus, mida antud teenus aitab saavutada. </t>
  </si>
  <si>
    <t>Komisjon 2023: Komisjon toetas teenuse loetellu lisamist koos valve rahastamisega (kompleksteenus). Komisjoni tuleks uutest lisakulu arvutustest informeerida.</t>
  </si>
  <si>
    <t>Lisamiseks on vajalik edasine koostöö taotluse esitajaga (valves oleku aja täpsustamine) ja täiendav ravikindlustuse eelarve mõju hindamine. Taotleja soovi korral jätkub taotluse menetlus 2024. aastal.</t>
  </si>
  <si>
    <t>Korduv transkraniaalne magnetstimulatsioon (ingl k Repetetive Transcranial Magnetic Stimulation, rTMS)</t>
  </si>
  <si>
    <t>Kulutõhusust ei ole veel hinnatud.</t>
  </si>
  <si>
    <t>Esialgsete arvutuste kohaselt ligikaudu 254 000 eurot</t>
  </si>
  <si>
    <t>Erialaspetsialisti ekspertarvamusel on taotletava teenuse lisamine Tervisekassa tervishoiuteenuste loetellu põhjendatud depressiivsete häirete, ennekõike mõõduka või raske depressiooni, raskesti alluva depressiooni ja ravimresistentse depressiooni osas, samuti patsientidel, kelle puhul muud ravimeetodid on vastunäidustatud.</t>
  </si>
  <si>
    <t>Vajalik. Loetellu lisamisel peaks olema lisatud ka kasutamise näidustused. Kuna tegemist suhteliselt uue ravimeetodiga ja valmimisel on täiendav kulu-kasulikkuse analüüs, võiks kaaluda selle tulemused ära oodata https://clinicaltrials.gov/ct2/show/NCT03701724</t>
  </si>
  <si>
    <t>Komisjon 2023: Komisjon tegi Tervisekassale ettepaneku tellida eksperthinnang ning koostada kuluefektiivsuse ja eelarvemõju hinnang.</t>
  </si>
  <si>
    <t>Otsuse langetamiseks on vajalik edasine koostöö taotluse esitajaga (teenuse hinna väljaselgitamine) ja kulutõhususe ning ravikindlustuse eelarve mõju hindamine. Taotleja soovi korral jätkub taotluse menetlus 2024. aastal.</t>
  </si>
  <si>
    <t>Meditsiinilise kinnise lasteasutuse teenuse voodipäev (alla 19-aastasele isikule)</t>
  </si>
  <si>
    <t>Kulutõhusust ei hinnatud.</t>
  </si>
  <si>
    <t>Ei ole veel hinnatud.</t>
  </si>
  <si>
    <t xml:space="preserve">Prioriteetne. Teenus on tervishoiupoliitiliselt prioriteetne arvestades vaimse tervise tegevuskava ja RTA eesmärke ning suunda integreeritud teenustele. Rahastamisel tekib antud teenuse ja kinnise lasteasutuse teenuse (sisaldab kulusid sotsiaalpedagoogi, rühmakasvataja, järelevalve töötaja tööjõule, toitlustamise jms kulusid) kombineerimisel uudne integreeritud tervishoiu- ja sotsiaalteenus. </t>
  </si>
  <si>
    <t>Komisjon 2023: Komisjon tegi Tervisekassale ettepaneku paluda taotlejal taotlust täiendada – täpsustada, mida taotletakse (sh millest teenus koosneb), lisada täiendavaid tõenduse viiteid (uuringud, ravijuhised, teiste riikide kogemus jne). Seejärel tuua taotlus uuesti komisjoni arutelule.</t>
  </si>
  <si>
    <t>Otsuse langetamiseks on vajalik edasine koostöö taotluse esitaja ja sotsiaalsektoriga ning ravikindlustuse eelarve mõju hindamine. Taotleja soovi korral jätkub taotluse menetlus 2024. aastal.</t>
  </si>
  <si>
    <t>Neuroloogia</t>
  </si>
  <si>
    <t>Neuromuskulaarne ultraheli (NMUH)</t>
  </si>
  <si>
    <t>Eesti Kliinilise Neurofüsioloogia Selts, L. Puusepa nimeline Eesti Neuroloogide ja Neurokirurgide Selts</t>
  </si>
  <si>
    <t>Lisakulu 1.aastal umbes 2223 eurot</t>
  </si>
  <si>
    <t>Erialaspetsialisti ekspertarvamusel on taotletava teenuse lisamine Tervisekassa tervishoiuteenuste loetellu põhjendatud. Uuring annab lisainformatsiooni, on kättesaadav ega oma kõrvalmõjusid.</t>
  </si>
  <si>
    <t>Vajalik, aga kaaluda, kas vaja lisada eraldiseisva teenusena, kui seda praegu tehakse ja kodeeritakse (7948. Pehmete kudede ultraheliuuring (üks piirkond))</t>
  </si>
  <si>
    <t>Komisjon 2023: Komisjon soovitas kasutada teenuse osutamisel loetelus olemasolevat koodi 7948 ning laiendada nimetatud teenuse näidustusi ka perifeersetele närvidele.</t>
  </si>
  <si>
    <t>Teenust on võimalik osutada kasutades Tervisekassa tervishoiuteenuste loetelus olemasoleva teenuse „Pehmete kudede ultraheliuuring (üks piirkond)“ koodi 7948.  Tervishoiuteenuse näidustuste hulka lisati perifeersed närvid, mis lubab teenust kasutada ka neuromuskulaarse ultraheliuuringu (NMUH) korral.</t>
  </si>
  <si>
    <t>Intrakraniaalne elektroentsefalograafia (EEG)</t>
  </si>
  <si>
    <t>L. Puusepa nimeline Eesti Neuroloogide ja Neurokirurgide Selts</t>
  </si>
  <si>
    <t>Kulutõhusust ei hinnatud, kuna protseduurile puuduvad alternatiivsed ravimeetodid.</t>
  </si>
  <si>
    <t>Esimestel aastatel on ravi vajavate patsientide arv 4, mis teeb aastaseks ravikindlustuse kuluks 61 687 eurot..</t>
  </si>
  <si>
    <t xml:space="preserve">Erialaspetsialisti ekspertaramusel on taotletava teenuse lisamine Tervisekassa tervishoiuteenuste loetellu põhjendatud fokaalse epilepsiaga patsientidel, kellel eelnevate mitteinvasiivsete uuringute põhjal on tekkinud asjakohane hüpotees epileptogeense tsooni asukoha ja piiride kohta, kuid nendest andmetest ei piisa ohutu neurokirurgilise operatsiooni teostamiseks. </t>
  </si>
  <si>
    <t>Vajalik. Eesti oludes on tegemist innovaatilise uurimismeetodiga.</t>
  </si>
  <si>
    <t>Komisjon 2023: Komisjon toetas teenuse loetellu lisamist.</t>
  </si>
  <si>
    <t xml:space="preserve">Tervisekassa tervishoiuteenuste loetellu lisatakse uus tervishoiuteenus "Intrakraniaalsete EEG elektroodide paigaldamise operatsioon" koodiga 1A2140 koos rakendustingimusega, mis sätestab, et intrakraniaalse entsefalograafia operatsiooni eest tasutakse juhul, kui patsiendil esineb ravimrefraktaarne epilepsia, mis ei allu ravile vähemalt kahe epilepsiaravimiga, ja raviotsuse on teinud eksperdikomisjon, kuhu kuuluvad vähemalt neurokirurg ja neuroloog, ning teenust osutatakse haiglate loetelus nimetatud piirkondlikus haiglas. Lisaks tehakse muudatus videotelemeetria teenuse (kood 6257)  rakendustingimuses - intrakraniaalsete EEG elektroodide paigaldamise operatsioon (teenuskood 1A2140) korral ei rakendata videotelemeetrilisele EEG-uuringule ja jälgimisele viie päeva piirangut. Piirangu rakendamine väga komplitseeritud epilepsiaga patsiendi operatsioonijärgsele EEG jälgimisele ei ole eesmärgipärane. </t>
  </si>
  <si>
    <t>Neuroloogi haiglasisene konsultatsioon</t>
  </si>
  <si>
    <t>Ei hinnatud.</t>
  </si>
  <si>
    <t>Sisuliselt eriarstide sh neuroloogi haiglasisene konsultatsioon kindlasti vajalik, samas täiendav haiglasisese eriarsti konslutatsiooni rahastamine eeldaks ühetaolist lähenemist ka teistele erialadele</t>
  </si>
  <si>
    <t>Teenuse lisamine tervishoiuteenuste loetellu vaadatakse üle kompleksselt koos vastuvõttude nüüdisajastamisega.</t>
  </si>
  <si>
    <t>Neuroloogi ambulatoorsed vastuvõtud</t>
  </si>
  <si>
    <t>Neuroloogi kui eriarsti ambulatoorne vastuvõtt kindlasti vajalik. Ajamahukuse eraldi hinnastamine erialade vahel eeldab sarnast kohtlemist muid analoogseid taotluseid silmas pidades (nt lastearstid)</t>
  </si>
  <si>
    <t>Insuldiravi voodipäev</t>
  </si>
  <si>
    <t>Esialgsete arvutuste kohaselt ligikaudu 6 mln eurot.</t>
  </si>
  <si>
    <t>Vajalik. Toetame eraldi insuldiravi voodipäeva teenuse loomist, kui see on vajalik personali kulukomponentide katmiseks. Hind peab RaKS lähtudes katma teenuse osutamiseks vajalikud kulud.</t>
  </si>
  <si>
    <t>Komisjon 2023: Komisjon tegi Tervisekassale ettepaneku vaadata taotlust suuremas kontekstis ja täpsustada taotlejaga, kuidas voodipäeva taotlus suhestub insuldiravi raviteekonnaga – mis probleemi aitab täpsemalt lahendada (puuduv personal, aparatuur, aeg või midagi muud).</t>
  </si>
  <si>
    <t>Otsuse langetamiseks on vajalik täiendav ressursside hõiveanalüüs ja selle alusandmete kogumine referentsasutustelt ning ravikindlustuse eelarve mõju hindamine. Taotleja soovi korral jätkub taotluse menetlus 2024. aastal.</t>
  </si>
  <si>
    <t>Ambulatoorse ja statsionaarse neuroloogilise patsiendi esmase raviplaani koostamine või muutmine multidistsiplinaarse eksperdikomisjoni poolt (meeskonnas vähemalt kolm eriarsti - neuroloogi)</t>
  </si>
  <si>
    <t>Lisakulu ei kaasne.</t>
  </si>
  <si>
    <t xml:space="preserve">Taotletud teenust on võimalik osutada koodiga 3114 tähistatud tervishoiuteenusena. Muudetakse koodiga 3114 tähistatud tervishoiuteenuse „Ambulatoorse patsiendi esmase raviplaani koostamine või muutmine multidistsiplinaarse eksperdikomisjoni poolt (meeskonnas vähemalt kolm eriarsti)“ rakendustingimusi. Lisatakse, et Tervisekassa võtab tervishoiuteenuse eest tasu maksmise kohustuse üle juhul, kui koodiga 3114 tähistatud eksperdikomisjoni kuuluvad vähemalt kolm eriarsti. Siiani oli tingimuseks, et eriarstidel peab olema erinev eriala. Muudatus võimaldab läbi viia arstlikke konsiiliume, kus osaleb kolm sama eriala eriarsti, kellel on erinev pädevus. </t>
  </si>
  <si>
    <t>Meditsiinigeneetika</t>
  </si>
  <si>
    <t>Geeninõustaja vastuvõtt</t>
  </si>
  <si>
    <t>Eesti Meditsiinigeneetika Selts</t>
  </si>
  <si>
    <t>Ei ole hinnatud.</t>
  </si>
  <si>
    <t>Vajalik, aga esmalt vaja luua magistriõppe programm või integreerida biomeditsiini magistriõppe programmi TÜ juurde.</t>
  </si>
  <si>
    <t>Komisjon 2021: Tegemist on tervisepoliitilise otsusega, mis on vajalik eelnevalt lahendada personaalmeditsiini nõukogu poolt. Teenuse lisamise saab uuesti arutlusele võtta, kui poliitilised otsused on tehtud.</t>
  </si>
  <si>
    <t>Teenust ei lisata, sest enne geeninõustaja teenuse rahastamist on vaja luua õiguslikud eeldused, et geeninõustaja saaks Tervise Infosüsteemis andmeid vaadata ja sinna süsteemi andmeid edastada.</t>
  </si>
  <si>
    <t>Embrüote siirdamiseelne geneetiline analüüs ehk embrüodiagnostika</t>
  </si>
  <si>
    <t>Ei ole hinnatav, kuna puuduvad MTH ja KTH</t>
  </si>
  <si>
    <t>Komisjon 2022: Komisjon võtab taotluse töösse ja esmajoones oodatakse ära TTH raporti tulemused.</t>
  </si>
  <si>
    <t>Valmimas on tervisetehnoloogiate hindamise raport TTH65 "Embrüote siirdamiseelne geneetiline testimine". Taotluse menetlus jätkub 2024. aastal.</t>
  </si>
  <si>
    <t>MRT põhine intensiivsusmoduleeritud väliskiiritusravi planeerimine</t>
  </si>
  <si>
    <t>Eesti Onkoloogide Selts</t>
  </si>
  <si>
    <t>Uue raviteenuse lisamisel tervishoiuteenuste loetellu ei kasutata enam alternatiivset ravimeetodit, mis teeb 1. aastal ravikindlustuse eelarve prognoositavaks kokkuhoiuks 900 eurot.</t>
  </si>
  <si>
    <t>Erialaspetsialisti ekspertaramusel on taotletava teenuse lisamine Tervisekassa tervishoiuteenuste loetellu põhjendatud eesnäärmevähi kuratiivse ravi korral. MRT-põhine intensiivsusmoduleeritud väliskiiritusravi (IMRT) võimaldab tõsta ravidoosi kasvajas ja saavutada parema kontrolli kasvaja üle, mis aitab vähendada kiiritatavat sihtmahtu,mistõttu vähenevad kiiritusravi kõrvaltoimed ja tüsistused. Uuringud on tõendanud, et MRT- põhine IMRT on eesnäärmevähi ravis efektiivsem võrreldes KT-juhitud raviga ning patsientidel esineb vähem kõrvaltoimeid.</t>
  </si>
  <si>
    <t>Vajalik. Taotletava teenusega ei kaasne eesnäärme kasvaja uut ravikäsitlust, st kogu eelnev, samaaegne ja järgnev tervishoiuteenuste kasutus on sama nagu hetkel toimuvas teenuses. Muutub kiiritusravi planeerimise protsess.</t>
  </si>
  <si>
    <t xml:space="preserve">Tervisekassa tervishoiuteenuste loetellu lisatakse uus tervishoiuteenus "Intensiivsusmoduleeritud väliskiiritusravi planeerimine (MRT-põhine)" (kood 740107) koos rakendustingimustega, mis sätestavad, et teenust saab osutada eesnäärme kasvajate tervistava kiiritusravi eesmärgil ning tervishoiuteenuse koodi ei rakendata koos § 21 lõigetes 1, 2 ja 3  (magnetresonantstomograafia piirhinnad) nimetatud teenustega ja koodiga 740103 tähistatud teenusega. Teenuskoodide kooskasutuse piiramine on vajalik, sest planeerimiseks vajaliku magnetuuringu kulu on arvestatud MRT-põhise intensiivsusmoduleeritud väliskiiritusravi planeerimise teenuse piirhinda. Uue tervishoiuteenuse lisamine parandab vähiravi kättesaadavust ja ravimahu määramise täpsust ning vähendab tervete kudede kiirguskoormust. </t>
  </si>
  <si>
    <t>Intensiivsusmoduleeritud väliskiiritusravi planeerimine ja protseduur - pärasoole pahaloomuline kasvaja</t>
  </si>
  <si>
    <t>Kulutõhususe hindamisel selgus, et taotletav teenus on Eesti kontekstis kulutõhus. Täiendkulu tõhususe määraks leiti 17 858 eurot lisanduva kvaliteediga kohandatud eluaasta kohta, mis jääb alla Eestis kasutatava künnise (40 000 eurot).</t>
  </si>
  <si>
    <t>Intensiivsusmoduleeritud väliskiiritusravi planeerimise ning raviprotseduuri kasutusnäidustuste laiendamisel ei kasutata enam alternatiivset ravimeetodit, mis teeb 1. aastal ravikindlustuse eelarve mõjuks kokku 1 467 235 eurot.</t>
  </si>
  <si>
    <t>Erialaspetsialisti ekspertaramusel on taotletavate näidustuste lisamine Tervisekassa tervishoiuteenuste loetellu põhjendatud. Intensiivsusmoduleeritud kiiritusravi näol on tegu ravimeetodiga tänu millele, on võimalik
saavutada homogeensem doosijaotus kasvajale ja/või väiksemad doosid ohustatud elundite
ning see peaks olema kättesaadav kõigile patsientidele, kes seda vajavad.</t>
  </si>
  <si>
    <t xml:space="preserve">Vajalik. Tegemist on loetelus olemasoleva teenuse sihtgrupi ja kasutusnäidustuste laiendamisega. IMRT teenus on kallim, kui 3 D teenus, kuid samas kõrvaltoimed on väiksemad ja patsienti säästvamad. </t>
  </si>
  <si>
    <t>Komisjon 2023: Komisjon toetas paikmete piirangu kaotamist, kuid tegi Tervisekassale ettepaneku teha korrigeeritud eelarvemõju analüüs, millest lähtuvalt piirangute kaotamise võimalusi kaaluda. Vajadusel tuua
korrigeeritud analüüs uuesti komisjoni.</t>
  </si>
  <si>
    <t>Tervisekassa tervishoiuteenuste loetelus § 25 lõikes 6 kustutatakse punktides 1-8 toodud vähipaikmete loetelu ning seeläbi laiendatakse intensiivsusmoduleeritud väliskiiritusravi planeerimise (kood 740103) ja intensiivsusmoduleeritud väliskiiritusravi protseduuri (kood 740202) kasutusnäidustusi, et tervishoiuteenust saaks edaspidi rakendada kuratiivseks kiiritusraviks sõltumata vähipaikmest. Taotletud kasutusnäidustuste lisamisega kataks olemasolev loetelu suurema osa vähipaikmeid, mistõttu otsustati teenuse kasutusnäidustuste piirang kaotada. Tervishoiuteenuse kasutusnäidustuste ära jätmisega parandatakse vähiravi kättesaadavust ja ravimahu määramise täpsust ning väheneb tervete kudede kiirguskoormus.</t>
  </si>
  <si>
    <t>Intensiivsusmoduleeritud väliskiiritusravi planeerimine ja protseduur - hingetorust, bronhist või kopsust lähtunud pahaloomuline kasvaja</t>
  </si>
  <si>
    <t>Kulutõhususe hindamisel selgus, et taotletav teenus on Eesti kontekstis kulutõhus. Täiendkulu tõhususe määraks leiti 8929 eurot lisanduva kvaliteediga kohandatud eluaasta kohta, mis jääb alla Eestis kasutatava künnise (40 000 eurot).</t>
  </si>
  <si>
    <t>Vajalik. Tegemist on loetelus olemasoleva teenuse sihtgrupi ja kasutusnäidustuste laiendamisega (vt eelmist).</t>
  </si>
  <si>
    <t>Intensiivsusmoduleeritud väliskiiritusravi planeerimine ja protseduur - söögitoru pahaloomuline kasvaja</t>
  </si>
  <si>
    <t>Kulutõhusust ei olnud võimalik hinnata.</t>
  </si>
  <si>
    <t>Vajalik. Olemasoleva teenuse sihtgrupi laiendamine. Tänu täpsemale ja säästvamale meetodile tõuseb patsientide elukvaliteet.</t>
  </si>
  <si>
    <t>Rinna- ja munasarjavähi täppisennetuse tervikteenus</t>
  </si>
  <si>
    <t>Teenus vajalik, teenuse sihtgrupi suurus sõltub ravikindlustuse ressursist. Enne rahastamist vajalik hinnata, kas ja kuidas sobitub riigi poolt väljaehitatud taristule ning soovitame ka pöörduda eetikakomitee poole.</t>
  </si>
  <si>
    <t xml:space="preserve">Teenust ei lisata, sest Tervisekassa on välja töötamas rinnavähi polügeense riskiskoori arvutamise teenust, mis kattub osaliselt taotletava teenusega.  </t>
  </si>
  <si>
    <t>Günekoloogia</t>
  </si>
  <si>
    <t>Ühekordne mortsellaator ja mortsellatsioonikott. Ühekordsed põhi- ja lisatroakaarid.</t>
  </si>
  <si>
    <t>Eesti Naistearstide Selts</t>
  </si>
  <si>
    <t>Ei ole vajalik hinnata.</t>
  </si>
  <si>
    <t>Vajalik. Soovitakse lisada puuduvad tarvikud olemasolevate operatsioonide hinnale.</t>
  </si>
  <si>
    <t>Teostatud hõiveanalüüsi põhjal ei ole põhjendatud taotletud muudatust teha, kuna referentsasutuste tulemused olid väga erinevad. Vajalik on täiendava analüüsi tegemine.</t>
  </si>
  <si>
    <t>Tuppe paigaldatav tugirõngas ehk pessaar vaagnapõhjaorganite allavaje ja/või uriinipidamatuse korrektsiooniks</t>
  </si>
  <si>
    <t xml:space="preserve">Eesti Naistearstide Selts </t>
  </si>
  <si>
    <t>Ei ole hinnatud, sest taotletaval sihtgrupil ei ole alternatiivset teenust, millega pessaari kasutamise tulemusnäitajaid võrrelda. Kui alternatiivina käsitleda mittesekkumist, ei selgu uuringutest pessaari mõõdetavat lisakasu tervisetulemile, mida saaks võtta täiendkulu tõhususe määra (ICER) arvutamise aluseks.</t>
  </si>
  <si>
    <t>31 000–46 000 eurot (lisakulu võib pessaaride
aastase vajaduse prognoosist tulenevalt olla
alahinnatud)</t>
  </si>
  <si>
    <t xml:space="preserve">Meditsiinilise tõenduspõhisuse hindaja on järeldanud, et pessarid
parandavad elukvaliteeti nendel patsientidel, kellele operatsioon on vastunäidustatud või nad ei soovi seda. </t>
  </si>
  <si>
    <t xml:space="preserve">Vajalik. Pessaari tõhususes ja sobivuses täna kahtlema ei pea - seda näitavad taotluses välja toodud uuringud. Samuti ei ole vähemoluline asjaolu, et patsiendid, kellele pessaar sobib, kasutavad seda pikalt ning seeläbi on võimalik parandada inimese elukvaliteeti ning vältida võimalikku operatiivset sekkumist, sageli ei ole operatiivne sekkumine patsiendi riske hinnates ka võimalik. </t>
  </si>
  <si>
    <t>Komisjon 2023: Komisjon toetas teenuse meditsiiniseadmete loetellu lisamist.</t>
  </si>
  <si>
    <t>Lisada (meditsiiniseadmete loetellu)</t>
  </si>
  <si>
    <t xml:space="preserve">Pessaaride kasutamise eesmärgiks on leevendada uriinipidamatust, vähendada valu ja parandada elukvaliteeti. Tegu on laialdase kasutusega
ravimeetodiga. Kulutõhususe mittehindamine on põhjendatud. Eelarvemõju on aktsepteeritav.
Meditsiiniseadmete loetellu lisatakse uus meditsiiniseadme rühm "Pessaarid" koos rakendustingimustega, mile kohaselt võtab Tervisekassa tasu maksmise kohustuse üle vaagnapõhja organi allavajega (N81 ja N99.3) või uriinipidamatusega (N39.3) kindlustatud isikult kuni ühe pessaari eest viie aasta jooksul. Pessaaride väljakirjutamise õigus on günekoloogil. </t>
  </si>
  <si>
    <t>Loote ultraheliuuring koos haigusriskide hindamisega raseduse esimesel trimestril</t>
  </si>
  <si>
    <t>Vajalik. Uuringu erinevate komponentide koondamine on selguse huvides vajalik, kuna tegemist on komplekse teenusega, mis koondab erinevaid tegevusi, kuid eesmärk üks. Teenuste liitmisel tekib valdkonnasisene selgus, kus eristatav on üks konkreetne teenus, millel on konkreetsed nõuded teenuse sisule ja teostajale ning teenus vastab valdkonnas kokkulepitud standarditele.</t>
  </si>
  <si>
    <t>Taotluse menetlus jätkub 2024. aastal</t>
  </si>
  <si>
    <t>Sõeluuring</t>
  </si>
  <si>
    <t>Kõhuaordi aneurüsmi sõeluuring (AAA sõeluuring)</t>
  </si>
  <si>
    <t>Eesti Veresoonte- ja Endovaskulaarkirurgia Selts</t>
  </si>
  <si>
    <t>Tervisetehnoloogia hindamise raport TTH32</t>
  </si>
  <si>
    <t xml:space="preserve">Kulutõhususe analüüsi mudeli põhjal võimaldab AAA sõeluuring vähendada nii AAA rebendite kui ka nendest põhjustatud surmade arvu. Samas avastatakse ja ravitakse sõeluuringu tulemusena enam AAA juhte ning suureneb operatsioonide koguarv, avaldades mõju Tervisekassa eelarvele. Eelarve mõju analüüsist järeldub, et lisaks otsestele sõeluuringuga seotud kuludele tuleks Tervisekassal sõeluuringu rakendamisel arvestada ligikaudu samas suurusjärgus täiendavate kuludega. Täiendavad kulud on seotud plaaniliste operatsioonide suurema arvu ning kallimate EVARite kasutamisega. Täiendav kulu Tervisekassale hinnanguliselt kokku 261 502 – 395 999 eurot aastas. </t>
  </si>
  <si>
    <t>Eestis on keskmiselt 31 AAAst põhjustatud surmajuhtu aastas.Rahvusvahelised ravijuhendid soovitavad rahvastikupõhise sõeluuringuga hõlmata vanemaealisi (65+) mehi. Vanemaealiste naiste kaasamist ei soovitata.Tõendus teaduskirjandusest ja kogemus juba toimivate sõeluuringuprogrammiga riikidest soovitab AAA sõeluuringu käivitamisel korraldada see rahvastikupõhise, tsentraalselt koordineeritud programmina. Sõeluuringuprogrammi (sh sihtrühma
kaasamist, uuringumahtude planeerimist ja sõeluuringuregistri haldamist) koordineerib selleks määratud asutus.</t>
  </si>
  <si>
    <t xml:space="preserve">Vajalik. Tõendus toetab rahvastikupõhise, süstemaatiliselt 65-aastaseid mehi kaasava sõeluuringu mudeli efektiivsust soovitud tervisetulemi saavutamisel. Sõeluuringute juhtrühma on planeeritud teema arutelu. </t>
  </si>
  <si>
    <t>Komisjon 2019: Komisjon rõhutas, et organiseeritud sõeluuring ei ole tavateenuse pakkumine TTO-de poolt, vaid tegemist on laiahaardelise programmiga, mis vajab tsentraalset juhtimist, kontrolli, registrit ning &gt;70% hõlmatust. Hetkel on Eestis olemas vähisõeluuringute register ja korraldus, muudele sõeluuringutele puudub süsteemne lähenemine. Komisjon leiab, et AAA sõeluuring on efektiivne, põhimõtteliselt on võimalik suremust vähendada hästi korraldatud ja läbiviidud tsentraalselt juhitud sõeluuringuga, aga ilma korraldusliku poole lahenduseta ei ole selle TTL-i lisamisel mõtet. Vajalik on lahendada organisatoorsed küsimused ning küsimused tööjõu, väljaõppe, pädevuse ja võimekuse osas. Sõeluuringud on tervishoiupoliitiliselt oluline otsus, mida tuleks käsitleda terviklikult, st võimalikud uued sõeluuringud oleksid korraga pädeva otsustuskogu ees. Komisjon soovib olla võimalusel kaasatud vastavates aruteludes.</t>
  </si>
  <si>
    <t xml:space="preserve">Tõendus teaduskirjandusest ja kogemus juba toimivate sõeluuringuprogrammiga riikidest soovitab AAA sõeluuringu käivitamisel korraldada see rahvastikupõhise, tsentraalselt koordineeritud programmina. Sõeluuringu efektiivsuse võtmeteguriks on sõeluuringuregister, kuhu saadetakse kõik uuringutulemused ja mis tagab kõigi jälgimisele jäetud inimeste kordusuuringutele kutsumise. Riiklike sõeluuringute üks peamisi kriteeriume on võimalikult ühtlane kättesaadavus, täiendavat analüüsi vajab piirkondlike ja keskhaiglate praegune uuringuvõimekus, võimalik, et  Eesti oludes tuleks kaaluda ka esmatasandi kaasamist. Vajadusel tuleb sõeluuringuprogrammi raames eraldada vahendeid personali koolituseks ja aparatuuri kaasajastamiseks. Teenust ei lisata enne, kui on tehtud sõeluuringu teostatavusuuring, mis on hetkel ettevalmistamisel ja ootab sõeluuringute juhtrühma heakskiitu. </t>
  </si>
  <si>
    <t>Spinaalse lihasatroofia (SMA) sõeluuring vastsündinutele</t>
  </si>
  <si>
    <t>Kulutõhususe hindamisel selgus, et täiendkulu tõhususe määr oleks 5, 10 ja 20 aasta perspektiivis vastavalt 128 980, 59 494 ja 26 488 eurot lisanduva kvaliteediga kohandatud eluaasta kohta. Kulutõhususe hindamise aluseks võeti  tervisetehnoloogia hindamise raport TTH59 „Spinaalse lihasatroofia sõeluuringu ja presümptoomse ravi efektiivsus ja kulutõhusus“.</t>
  </si>
  <si>
    <t>Muudatusest tulenev lisakulu ravikindlustuse eelarvele oleks oleks 250 273 eurot esimese, 290 496 eurot teise, 338 481 eurot kolmanda, 326 878 eurot neljanda ja 314 841 eurot viienda aasta perspektiivis.</t>
  </si>
  <si>
    <t xml:space="preserve">Vajalik. Spinaalne lihasatroofia (SMA) on üks sagedamini esinevaid lapseea autosoom-retsessiivseid haigusi, mille levimus on 1:6000 — 1:10 000, olles suhteliselt samal tasemel muude hetkel vastsündinutel skriinitavate harvikhaigustega. Teenuse lisandumine ei too kaasa muudatusi  vastsündinute sõeluuringu organisatoorsesse mudelisse, eelarvemõju on seotud eelkõige ravivalikuga (geeniteraapia vs SMN2 geeni splaissimise modifitseerimine). </t>
  </si>
  <si>
    <t>Komisjon 2023: Komisjon toetas SMA sõeluuringu loetellu lisamist ja ravi jätkamist risdiplaamiga. Kui geeniravi osas on uuringust tulenevalt rohkem andmeid, teha geeniravi kohta jätkuanalüüs.</t>
  </si>
  <si>
    <t>Muud teenused</t>
  </si>
  <si>
    <t>Verekomponentide ülekanne</t>
  </si>
  <si>
    <t>Ei ole hinnatav.</t>
  </si>
  <si>
    <t>1 857 880 eurot aastas</t>
  </si>
  <si>
    <t>Vajalik. Taotlus lähtub TÜK-i andmetest ja haigla sisesest juhendist. Viidatakse vananenud ravijuhendile (vajaks taotluse valguses ülevaatamist), samuti on tehtud vahepealsel ajal õigusaktides mõningaid muudatusi. Analüüsiks olevad andmed on olemas TAI andmebaasisis. Tuleks arvestada, et teenuse hinnastamisel ei tekiks motivatsiooni vereülekanne igal juhul ära teha. Kindlasti vajaks kõrvale patient blood managemendi põhimõtete välja töötamist ja teiste erialade kaasamist.</t>
  </si>
  <si>
    <t>Teenust ei lisata, kuna taotletavad muudatused tuleb üle vaadata kompleksselt haiglate üldkuludega.</t>
  </si>
  <si>
    <t>Anaalmanomeetria</t>
  </si>
  <si>
    <t>Tallinna Kirurgide Selts</t>
  </si>
  <si>
    <t>17 855 eurot</t>
  </si>
  <si>
    <t>Erialaspetsialisti ekspertaramusel on taotletud tervishoiuteenuse lisamine Tervisekassa tervishoiuteenuste loetellu põhjendatud fekaalinkontinentsi, takistatud defekatsiooni, kroonilise pärakuvaluga ja pärakulõhega patsientidele. Teenuse rakendamine annaks haigete raviks vajalikku täiendavat informatsiooni, mis muudaks ravi enam individualiseeritavaks ja väldiks kirurgilise ravi rakendamiseks haigetel, kel kirurgiliste meetodite kasutamine võiks põhjustada ka negatiivset tulemust (näiteks anaalsulguri osaline läbilõikamine pärakulõhe haigel, kel on anaalkanali toonus madal). Anaalmanomeetria lisab võimaluse objektiviseerida vaagnapõhja taastusravi tulemust.</t>
  </si>
  <si>
    <t>Vajalik. Hetkel kehtivas tervishoiuteenuste loetelus puudub antud uuringu jaoks alternatiiv ja sobilik kood.</t>
  </si>
  <si>
    <t xml:space="preserve">Tervisekassa tervishoiuteenuste loetellu lisatakse teenus “Anorektaalmanomeetria” (kood 7012) koos rakendustingimusega, mis sätestab, et Tervisekassa tasub teenuse eest pärakusfinkterite häirete diagnostikas ja ravis. Anorektaalne manomeetria (ARM) on mitteinvasiivne test, mis hindab pärakukanali ja pärasoole omavahelist koostööd nii väljaheite väljutamisel kui ka kinnipidamisel. ARM võimaldab objektiviseerida anaalsulgurite toimimist nii roojapidamatuse kui ka takistatud roojamise korral. </t>
  </si>
  <si>
    <t>Kõrvalesta kirurgiline rekonstruktsioon mikrootia korral</t>
  </si>
  <si>
    <t>Komisjon 2022: Komisjon tegi Tervisekassale ettepaneku tellida eksperthinnang, misjärel koostada kulutõhususe ja eelarvemõju hinnang. Seejärel tuua taotlus uusti komisjoni.</t>
  </si>
  <si>
    <t>Nahahaiguste ravi fotodünaamilise teraapia (PDT) teel</t>
  </si>
  <si>
    <t>Kulutõhususe esialgsel hindamisel selgus, et taotletav teenus ei oleks Eesti kontekstis kulutõhus, kuna alternatiivne ravimeetod on teatud uuringute alusel on efektiivsem ja kulutõhusam võrreldes taotletava raviga. Täiendkulu tõhususe määra leidmisel oli aga mitmeid piiranguid, mistõttu tegi TTL-komisjon ettepaneku teostada põhjalik majandusanalüüs.</t>
  </si>
  <si>
    <t>Esimestel aastatel on ravi vajavate patsientide arv 990, mis teeb aastaseks ravikindlustuse
kuluks 280 474,65 eurot</t>
  </si>
  <si>
    <t>Erialaspetsialisti ekspertarvamusel on taotletud tervishoiuteenuse lisamine Tervisekassa tervishoiuteenuste loetellu põhjendatud, kuna teenuse tulemuslikkus on võrreldav alternatiivsete ravimeetoditega (kirurgiline ravi, imikvimood, krüoteraapia). PDT peamisteks kõrvaltoimeteks on protseduuri aegne valu ja võimalik fototoksiline reaktsioon, mis siiski ei kujuta ohtu patsiendi elule ja tervisele. Protseduur sobib enamikule patsientidele sõltumata nende immuunsaatusest. Naha pindmiste pahaloomuliste kasvajate ravijuhendites on PDT toodud välja toodud tugeva ravisoovitusena. Muude dermatooside ravis soovitatakse PDT-d kasutada alternatiivse ravivõimalusena, kui konventsionaalne ravi pole tulemusi
andnud.</t>
  </si>
  <si>
    <t>Vajalik naha pindmiste pahaloomuliste (tugev ravisoovitus ravijuhendites) ja laialdaste dermatooside raviks. </t>
  </si>
  <si>
    <t>Komisjon 2023: Komisjon toetas teenuse loetellu lisamist, kuid soovis Tervisekassalt täpsustatud hinna- ja kuluefektiivsuse arvutusi.</t>
  </si>
  <si>
    <t>Taotluse menetlus jätkub taotleja soovi korral 2024. aastal, kuna vajalik on teostada põhjalik kuluefektiivsuse hindamine.</t>
  </si>
  <si>
    <t>Oksüdatiivse stressi taseme määramine</t>
  </si>
  <si>
    <t>Eesti Viljatusravi ja Embrüoloogia Selts</t>
  </si>
  <si>
    <t>Tervishoiuteenuste loetelu komisjon leidis, et teenuse puhul ei ole piisavalt kliiniliselt relevantseid uuringuid, mis tõendaksid testi kasutamise põhjendatust ja sellest tulenevat kasu.</t>
  </si>
  <si>
    <t>Ilma MTH ja KTH-ta vajalikkust raske hinnata, viljatusravi on oluline teema.</t>
  </si>
  <si>
    <t>Komisjon 2023: Komisjon ei toetanud teenuse loetellu lisamist.</t>
  </si>
  <si>
    <t>Kuivõrd antud teenuse puhul ei ole Tervisekassa TTL komisjoni hinnangul piisavalt kliiniliselt relevantseid uuringuid, mis tõendaksid testi kasutamise põhjendatust ja sellest tulenevat kasu, ei ole põhjendatud teenuse rahastamine tervishoiuteenuste loetelu kaudu.</t>
  </si>
  <si>
    <t xml:space="preserve">Füsioteraapia individuaalne (kestus 30 min) </t>
  </si>
  <si>
    <t>Eesti Füsioterapeutide Liit, Eesti Taastusarstide Selts</t>
  </si>
  <si>
    <t>Vajalik, aga kaaluda, kas eraldi teenusena või organisatoorselt töökorraldust muutes.</t>
  </si>
  <si>
    <t>Komisjon 2023: Komisjon tegi Tervisekassale ettepaneku arutada Eesti Füsioterapeutide Liiduga, millised on võimalikud lahendused, et vastava vajadusega EMO patsiendid jõuaksid kiiremini füsioteraapia teenusele, ning pakkuda välja optimaalseim lahendus. Seejärel on vajalik seotud osapoolte informeerimine.</t>
  </si>
  <si>
    <t>Muudatus ei tingi suure tõenäosusega Tervisekassa tervishoiuteenuste loetelu muutmist, vaid vajalik on välja töötada lahendus, kuidas vastava vajadusega EMO patsiendid jõuaksid kiiremini füsioteraapia teenusele (patsientide raviteekonna põhine lahendus). Lahenduse väljatöötamine jätkub taotleja soovi korral 2024. aastal.</t>
  </si>
  <si>
    <t>Toitumisterapeudi individuaalkonsultatsioon</t>
  </si>
  <si>
    <t>Eesti Toitumisteraapia Assotsiatsioon</t>
  </si>
  <si>
    <t xml:space="preserve">Vajalik. Muudatus on prioriteetne ja oluline, kuna ülemäärase kehakaaluga elanike osakaal on Eestis kasvava trendiga ning KMI järgi enam kui pooled kõigist 16–64-aastastest Eesti elanikest ülekaalulised või rasvunud. Augusti lõpus valmib uuring toitumisnõustamise integreerimiseks esmatasandile. Sügisel on planeeris kavandada teenuse väljaarendamise ja rakendamise osas arutelud. Koostamisel on ka terviseministri käskkirjaga kinnitatavate toetuse andmise tingimuste (TAT) „Terviseriskide ennetamine ja vähendamine“ eelnõu.  Antud TAT raames on kavas toitumisnõustamisteenuse kvaliteedinõuete väljatöötamiseks ja kutsekvalifikatsiooni nüüdisajastamise vajaduse kaardistamiseks analüüsi teostamine ning toitumisnõustamise kvaliteedinõuete ja nende hindamise süsteemi väljatöötamine.  </t>
  </si>
  <si>
    <t>Teenust ei lisata, sest tervishoiuteenuste loetelu komisjoni hinnangul ei saa hetkel planeeritaval kujul teenuse rahastamist toetada. Komisjoni hinnangul peaksid teenust osutama kvalifitseeritud spetsialistid, kellel on tervishoiu- või meditsiinialane baasharidus ning tagatud on elukestev õpe ning pädevuse hoidmine.</t>
  </si>
  <si>
    <t>Viirusspetsiifiliste T-lümfotsüütide tootmine</t>
  </si>
  <si>
    <t>Vajalik, kuna alternatiiv puudub.</t>
  </si>
  <si>
    <t xml:space="preserve">Teenust ei lisata, sest teadaolevalt teevad haiglad ettevalmistusi viirusspetsiifiliste T-lümfotsüütide tootmiseks Eestis kohapeal. </t>
  </si>
  <si>
    <t>Vereloome tüvirakuproduktist α/β T- ja CD19+ B- lümfotsüütide ex vivo eemaldamine. Vereloome tüvirakuproduktist CD34+ rakkude ex vivo positiivne selektsioon.</t>
  </si>
  <si>
    <t>12 500 eurot</t>
  </si>
  <si>
    <t>Vajalik, teenuse hind peab vastama RaKsist tulenevatele kulude hüvitamise reeglitele.</t>
  </si>
  <si>
    <t>Tervishopiuteenuste loetelus muudetakse koodidega 8107 ja 8108 tähistatud tervishoiuteenuste piirhindasid. Uued piirhinnad on kehtestatud lähtudes Eesti Kudede ja Organite Transplantatsiooni Ühingu poolt piirhinna muutmise taotluses esitatud ressursikuludest. Piirhindade muutmine on põhjendatud, sest teenuse varem kehtinud piirhinnad kehtestati enne riigihanke korraldamist ning esimeste protseduuride teostamist.</t>
  </si>
  <si>
    <t>Nüüdisajastamine</t>
  </si>
  <si>
    <t>Oftalmoloogia eriala kaasajastamine</t>
  </si>
  <si>
    <t>Tegemist on olemasolevate teenuste kirjelduste ja piirhindade ülevaatamisega, kulutõhususe hindamine ei ole vajalik.</t>
  </si>
  <si>
    <t>Hinnatakse nüüdisajastamise käigus.</t>
  </si>
  <si>
    <t>Tegemist on olemasolevate teenuste kirjelduste ja piirhindade ülevaatamisega, meditsiinilise tõenduspõhisuse hindamine ei ole vajalik.</t>
  </si>
  <si>
    <t>Ei ole hinnatav. Tegemist on eriala teenuste kaasajastamisega.</t>
  </si>
  <si>
    <t>Oftalmoloogia eriala nüüdisajastamine lükkub edasi.</t>
  </si>
  <si>
    <t>Laborimeditsiini teenuste kaasajastamine</t>
  </si>
  <si>
    <t>Laborimeditsiini teenuste nüüdisajastamine jätkub 2024. aastal.</t>
  </si>
  <si>
    <t>Kodune peritoneaaldialüüsi ravipäev, Hemodialüüsi seanss</t>
  </si>
  <si>
    <t>Tegemist on piirhinna kaasajastamise ettepanekuga, mis on veel töös, seetõttu ei ole hinnatav.</t>
  </si>
  <si>
    <t xml:space="preserve">Kokkuleppel Eesti Haiglate Liiduga lükkus nüüdisajastamine edasi. </t>
  </si>
  <si>
    <t>Logopeediliste teenuste kaasajastamine</t>
  </si>
  <si>
    <t>Eesti Logopeedide Ühing</t>
  </si>
  <si>
    <r>
      <t xml:space="preserve">Tervisekassa tervishoiuteenuste loetellu lisatakse koodiga 66647 tähistatud tervishoiuteenus „SMN1 geeni homosügootse deletsiooni määramine kuivatatud vereplekist </t>
    </r>
    <r>
      <rPr>
        <i/>
        <sz val="11"/>
        <color theme="1"/>
        <rFont val="Times New Roman"/>
        <family val="1"/>
      </rPr>
      <t>real-time</t>
    </r>
    <r>
      <rPr>
        <sz val="11"/>
        <color theme="1"/>
        <rFont val="Times New Roman"/>
        <family val="1"/>
      </rPr>
      <t>-PCR-meetodil“ koos rakendustingimusega, mis sätestab, et teenust rakendatakse vastsündinute skriininguks.</t>
    </r>
  </si>
  <si>
    <t>Eri-ala</t>
  </si>
  <si>
    <t>Tõendatud meditsiiniline efektiivsus</t>
  </si>
  <si>
    <t>Perearstiabi</t>
  </si>
  <si>
    <t>Muutuvkulude jooksev indekseerimine perearstiabi kulumudelis</t>
  </si>
  <si>
    <t>Eesti Perearstide Selts</t>
  </si>
  <si>
    <t>Vajalik. Hinnad peab vastama kulutustele seadusest lähtuvalt.</t>
  </si>
  <si>
    <t>Tööjõukulu arvestamise metoodika ühtlustamine tervishoiusektoris</t>
  </si>
  <si>
    <t>Perearstiabi tööjõukulude muudatuseks taotletud viisil tuleks analüüsida kogu perearstiabi rahastamist. Muudatuse elluviimine sõltub nii analüüsi tulemustest kui ka rahaliste vahendite olemasolust.</t>
  </si>
  <si>
    <t>Perearsti nimistut teenindava täistööajaga kolmanda pereõe rahastamine</t>
  </si>
  <si>
    <t xml:space="preserve">Eesti Perearstide Selts </t>
  </si>
  <si>
    <t>4,4 mln eurot</t>
  </si>
  <si>
    <t>Vajalik teatud juhtudel, vajab läbimõtlemist ning lahendamist koos taotlusega nr 1569.</t>
  </si>
  <si>
    <t>Komisjon 2023: Komisjon toetas kolmanda pereõe rahastamist, kuid soovitas rakenduse detailsemate küsimustega (sh nimistu piirsuuruse kehtestamisega) edasi tegeleda. Vajadusel tuua uuesti komisjoni arutelule.</t>
  </si>
  <si>
    <t xml:space="preserve">Kolmandat pereõde rahastatakse nimistutele, kellele Tervisekassa juhatuse otsuse alusel oli võimaldatud täiendav pereõe ressurss 30.11.2023 seisuga. Meede kehtib kuni 30.03.2024. Taotluse menetlus jätkub 2024. aastal. </t>
  </si>
  <si>
    <t>Perearsti nimistut teenindava täistööajaga abiarsti (üldarsti kvalifikatsioonile vastav, mitte tudeng) rahastamine</t>
  </si>
  <si>
    <t>Vajalik teatud juhtudel, vajab läbimõtlemist ning lahendamist koos taotlusega nr 1568.</t>
  </si>
  <si>
    <t>Komisjon 2023: Komisjon toetas üldarstist abiarsti rahastamist, kuid soovitas rakenduse detailsemate küsimustega edasi tegeleda. Vajadusel tuua uuesti komisjoni arutelule.</t>
  </si>
  <si>
    <t xml:space="preserve">Üldarsti rakendamist katsetatakse pilootprojektide raames. Tervishoiuteenuste loetelu komisjon toetas piloteerimist. </t>
  </si>
  <si>
    <t>Esmatasandi piirkondlik kriisikeskus</t>
  </si>
  <si>
    <t>Vajalik, aga vajab eelnevaid arutelusid teostuse osas.</t>
  </si>
  <si>
    <t>Taotluse esitaja pani taotluse menetluse pausile.</t>
  </si>
  <si>
    <t>Abiarstinduse tervishoiuteenus perearsti juhendamisel</t>
  </si>
  <si>
    <t>Vajalik perearstide puuduse ajutiseks leevendamiseks.</t>
  </si>
  <si>
    <t>Komisjon 2023: Komisjon toetas abiarsti rahastamist, kuid soovitas rakenduse detailsemate küsimustega edasi tegeleda. Vajadusel tuua uuesti komisjoni arutelule.</t>
  </si>
  <si>
    <t>Teenust ei lisatud, sest rakendamiseks on vaja detailsemat mõjuanalüüsi.</t>
  </si>
  <si>
    <t>Perearsti rahastusmudeli pearaha perearsti ning perearsti puhkuseagse asendaja tööjõukulu komponendi muutmine praeguselt 147 töötunnilt kuus 168 töötunniks</t>
  </si>
  <si>
    <t>5,38 mln eurot</t>
  </si>
  <si>
    <t>Alates 01.01.2024 tõstetakse pearahas perearsti tööjõukulu komponenti 0,5 tunni võrra.</t>
  </si>
  <si>
    <t>Õendus</t>
  </si>
  <si>
    <t>Gestatsioondiabeedi nõustamine (ämmaemand)</t>
  </si>
  <si>
    <t>Eesti Ämmaemandate Ühing</t>
  </si>
  <si>
    <t xml:space="preserve">Vajalik, aga kaaluda statistilise koodi lisamist,  mis looks võimaluse eristada ämmaemandate tööd valdkonniti.  </t>
  </si>
  <si>
    <t>Komisjon 2023: Komisjon ei toetanud eraldi teenuste lisamist loetellu.</t>
  </si>
  <si>
    <t>Teenuseid ei lisatud, kuna taotluste eesmärk oli tehtavat tööd täpsemalt dokumenteerida ja sellest tulenevalt planeerida, kuid statistika kogumiseks ei ole põhjendatud uute tervishoiuteenuste loetelu teenuskoodide loomine.</t>
  </si>
  <si>
    <t>Vastsündinu ja imiku toitmisnõustamine</t>
  </si>
  <si>
    <t>Vaimse tervise nõustamine perinataalperioodis</t>
  </si>
  <si>
    <t>Eriõe vastuvõtt/kaugvastuvõtt esmatasandil</t>
  </si>
  <si>
    <t>Eo ole vajalik hinnata.</t>
  </si>
  <si>
    <t xml:space="preserve">Prioriteetne. Eriõe teenuse kättesaadavus nii esmatasandil kui eriarstiabis on oluline tõstmaks õe rolli ühiskonnas ning parandades seeläbi tervishoiuteenuse kättesaadavust patsiendile (lihtsam patsiendi raviteekond) ning vähendades arstide koormust (arst saab keskenduda keerulistematele juhtudele, lüheneb arsti vastuvõtule pääsemiseks kuluv ooteaeg). Eriõdede vastuvõttudega suureneb terviseedendus ning haiguste ennetus, lisaks paraneb krooniliste haiguste jälgimise kvaliteet. Eriõdede vastuvõttude kasutusele võtmine tagatakse tervishoiuressursside säästlik ja mõistlik kasutamine (eriõe väljaõpe - oskused ja teadmised). </t>
  </si>
  <si>
    <t>Komisjon 2023: Komisjon tegi Tervisekassale ettepaneku oodata ära eriõe pilootprojekti tulemused, mis selguvad 2023. a lõpus, misjärel minna taotluse menetlusega edasi.</t>
  </si>
  <si>
    <t>01.01.2024 seisuga teenust ei lisatud. Oodatakse ära eriõe pilootprojekti tulemused, mis selguvad 2024. aasta alguses.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</si>
</sst>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8" formatCode="#,##0.00\ &quot;€&quot;;[Red]\-#,##0.00\ &quot;€&quot;"/>
    <numFmt numFmtId="44" formatCode="_-* #,##0.00\ &quot;€&quot;_-;\-* #,##0.00\ &quot;€&quot;_-;_-* &quot;-&quot;??\ &quot;€&quot;_-;_-@_-"/>
    <numFmt numFmtId="43" formatCode="_-* #,##0.00_-;\-* #,##0.00_-;_-* &quot;-&quot;??_-;_-@_-"/>
    <numFmt numFmtId="164" formatCode="#,##0\ &quot;€&quot;"/>
  </numFmts>
  <fonts count="15" x14ac:knownFonts="1">
    <font>
      <sz val="11"/>
      <color theme="1"/>
      <name val="Calibri"/>
      <family val="2"/>
      <charset val="186"/>
      <scheme val="minor"/>
    </font>
    <font>
      <sz val="11"/>
      <color theme="1"/>
      <name val="Calibri"/>
      <family val="2"/>
      <scheme val="minor"/>
    </font>
    <font>
      <b/>
      <sz val="11"/>
      <color theme="1"/>
      <name val="Times New Roman"/>
      <family val="1"/>
      <charset val="186"/>
    </font>
    <font>
      <b/>
      <sz val="11"/>
      <color rgb="FF000000"/>
      <name val="Times New Roman"/>
      <family val="1"/>
      <charset val="186"/>
    </font>
    <font>
      <sz val="11"/>
      <color theme="1"/>
      <name val="Times New Roman"/>
      <family val="1"/>
      <charset val="186"/>
    </font>
    <font>
      <sz val="11"/>
      <name val="Times New Roman"/>
      <family val="1"/>
      <charset val="186"/>
    </font>
    <font>
      <b/>
      <sz val="11"/>
      <name val="Times New Roman"/>
      <family val="1"/>
      <charset val="186"/>
    </font>
    <font>
      <i/>
      <sz val="11"/>
      <name val="Times New Roman"/>
      <family val="1"/>
      <charset val="186"/>
    </font>
    <font>
      <sz val="11"/>
      <color rgb="FFFF0000"/>
      <name val="Times New Roman"/>
      <family val="1"/>
      <charset val="186"/>
    </font>
    <font>
      <b/>
      <sz val="11"/>
      <name val="Times New Roman"/>
      <family val="1"/>
    </font>
    <font>
      <sz val="11"/>
      <name val="Times New Roman"/>
      <family val="1"/>
    </font>
    <font>
      <sz val="11"/>
      <color theme="1"/>
      <name val="Times New Roman"/>
      <family val="1"/>
    </font>
    <font>
      <i/>
      <sz val="11"/>
      <color theme="1"/>
      <name val="Times New Roman"/>
      <family val="1"/>
    </font>
    <font>
      <b/>
      <sz val="11"/>
      <color theme="1"/>
      <name val="Times New Roman"/>
      <family val="1"/>
    </font>
    <font>
      <b/>
      <sz val="11"/>
      <color rgb="FF000000"/>
      <name val="Times New Roman"/>
      <family val="1"/>
    </font>
  </fonts>
  <fills count="15">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EAEAEA"/>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78">
    <xf numFmtId="0" fontId="0" fillId="0" borderId="0" xfId="0"/>
    <xf numFmtId="0" fontId="2" fillId="0" borderId="1" xfId="1" applyFont="1" applyBorder="1" applyAlignment="1">
      <alignment vertical="top"/>
    </xf>
    <xf numFmtId="0" fontId="2" fillId="0" borderId="1" xfId="1" applyFont="1" applyBorder="1" applyAlignment="1">
      <alignment vertical="top" wrapText="1"/>
    </xf>
    <xf numFmtId="0" fontId="3" fillId="0" borderId="1" xfId="1" applyFont="1" applyBorder="1" applyAlignment="1">
      <alignment vertical="top" wrapText="1"/>
    </xf>
    <xf numFmtId="0" fontId="4" fillId="0" borderId="0" xfId="1" applyFont="1"/>
    <xf numFmtId="0" fontId="2" fillId="2" borderId="2" xfId="1" applyFont="1" applyFill="1" applyBorder="1" applyAlignment="1">
      <alignment horizontal="center" vertical="center" textRotation="90" wrapText="1"/>
    </xf>
    <xf numFmtId="0" fontId="5" fillId="2" borderId="2" xfId="1" applyFont="1" applyFill="1" applyBorder="1" applyAlignment="1">
      <alignment horizontal="left" vertical="top" wrapText="1"/>
    </xf>
    <xf numFmtId="0" fontId="5" fillId="2" borderId="1" xfId="1" applyFont="1" applyFill="1" applyBorder="1" applyAlignment="1">
      <alignment horizontal="left" vertical="top" wrapText="1"/>
    </xf>
    <xf numFmtId="8" fontId="5" fillId="2" borderId="1" xfId="1" applyNumberFormat="1" applyFont="1" applyFill="1" applyBorder="1" applyAlignment="1">
      <alignment horizontal="left" vertical="top" wrapText="1"/>
    </xf>
    <xf numFmtId="0" fontId="4" fillId="0" borderId="0" xfId="1" applyFont="1" applyAlignment="1">
      <alignment horizontal="left" vertical="top"/>
    </xf>
    <xf numFmtId="0" fontId="2" fillId="2" borderId="3" xfId="1" applyFont="1" applyFill="1" applyBorder="1" applyAlignment="1">
      <alignment horizontal="center" vertical="center" textRotation="90" wrapText="1"/>
    </xf>
    <xf numFmtId="6" fontId="5" fillId="2" borderId="1" xfId="1" applyNumberFormat="1" applyFont="1" applyFill="1" applyBorder="1" applyAlignment="1">
      <alignment horizontal="left" vertical="top" wrapText="1"/>
    </xf>
    <xf numFmtId="16" fontId="5" fillId="2" borderId="1" xfId="1" applyNumberFormat="1" applyFont="1" applyFill="1" applyBorder="1" applyAlignment="1">
      <alignment horizontal="left" vertical="top" wrapText="1"/>
    </xf>
    <xf numFmtId="0" fontId="2" fillId="2" borderId="4" xfId="1" applyFont="1" applyFill="1" applyBorder="1" applyAlignment="1">
      <alignment horizontal="center" vertical="center" textRotation="90" wrapText="1"/>
    </xf>
    <xf numFmtId="0" fontId="2" fillId="3" borderId="2" xfId="1" applyFont="1" applyFill="1" applyBorder="1" applyAlignment="1">
      <alignment horizontal="center" vertical="center" textRotation="90"/>
    </xf>
    <xf numFmtId="0" fontId="5" fillId="3" borderId="1" xfId="1" applyFont="1" applyFill="1" applyBorder="1" applyAlignment="1">
      <alignment horizontal="left" vertical="top" wrapText="1"/>
    </xf>
    <xf numFmtId="0" fontId="4" fillId="3" borderId="1" xfId="1" applyFont="1" applyFill="1" applyBorder="1" applyAlignment="1">
      <alignment horizontal="left" vertical="top" wrapText="1"/>
    </xf>
    <xf numFmtId="0" fontId="2" fillId="3" borderId="3" xfId="1" applyFont="1" applyFill="1" applyBorder="1" applyAlignment="1">
      <alignment horizontal="center" vertical="center" textRotation="90"/>
    </xf>
    <xf numFmtId="4" fontId="5" fillId="3" borderId="1" xfId="1" applyNumberFormat="1" applyFont="1" applyFill="1" applyBorder="1" applyAlignment="1">
      <alignment horizontal="left" vertical="top" wrapText="1"/>
    </xf>
    <xf numFmtId="3" fontId="5" fillId="3" borderId="1" xfId="1" applyNumberFormat="1" applyFont="1" applyFill="1" applyBorder="1" applyAlignment="1">
      <alignment horizontal="left" vertical="top" wrapText="1"/>
    </xf>
    <xf numFmtId="0" fontId="2" fillId="3" borderId="4" xfId="1" applyFont="1" applyFill="1" applyBorder="1" applyAlignment="1">
      <alignment horizontal="center" vertical="center" textRotation="90"/>
    </xf>
    <xf numFmtId="0" fontId="2" fillId="4" borderId="2" xfId="1" applyFont="1" applyFill="1" applyBorder="1" applyAlignment="1">
      <alignment horizontal="center" vertical="center" textRotation="90"/>
    </xf>
    <xf numFmtId="0" fontId="5" fillId="4" borderId="1" xfId="1" applyFont="1" applyFill="1" applyBorder="1" applyAlignment="1">
      <alignment horizontal="left" vertical="top" wrapText="1"/>
    </xf>
    <xf numFmtId="0" fontId="4" fillId="4" borderId="1" xfId="1" applyFont="1" applyFill="1" applyBorder="1" applyAlignment="1">
      <alignment horizontal="left" vertical="top" wrapText="1"/>
    </xf>
    <xf numFmtId="3" fontId="5" fillId="4" borderId="1" xfId="1" applyNumberFormat="1" applyFont="1" applyFill="1" applyBorder="1" applyAlignment="1">
      <alignment horizontal="left" vertical="top" wrapText="1"/>
    </xf>
    <xf numFmtId="0" fontId="5" fillId="4" borderId="1" xfId="1" applyFont="1" applyFill="1" applyBorder="1" applyAlignment="1">
      <alignment vertical="top" wrapText="1"/>
    </xf>
    <xf numFmtId="0" fontId="4" fillId="4" borderId="0" xfId="1" applyFont="1" applyFill="1" applyAlignment="1">
      <alignment horizontal="left" vertical="top"/>
    </xf>
    <xf numFmtId="0" fontId="2" fillId="4" borderId="3" xfId="1" applyFont="1" applyFill="1" applyBorder="1" applyAlignment="1">
      <alignment horizontal="center" vertical="center" textRotation="90"/>
    </xf>
    <xf numFmtId="6" fontId="5" fillId="4" borderId="1" xfId="1" applyNumberFormat="1" applyFont="1" applyFill="1" applyBorder="1" applyAlignment="1">
      <alignment vertical="top" wrapText="1"/>
    </xf>
    <xf numFmtId="0" fontId="5" fillId="4" borderId="2" xfId="1" applyFont="1" applyFill="1" applyBorder="1" applyAlignment="1">
      <alignment vertical="top" wrapText="1"/>
    </xf>
    <xf numFmtId="0" fontId="5" fillId="5" borderId="1" xfId="1" applyFont="1" applyFill="1" applyBorder="1" applyAlignment="1">
      <alignment horizontal="left" vertical="top" wrapText="1"/>
    </xf>
    <xf numFmtId="0" fontId="2" fillId="4" borderId="4" xfId="1" applyFont="1" applyFill="1" applyBorder="1" applyAlignment="1">
      <alignment horizontal="center" vertical="center" textRotation="90"/>
    </xf>
    <xf numFmtId="0" fontId="2" fillId="6" borderId="5" xfId="1" applyFont="1" applyFill="1" applyBorder="1" applyAlignment="1">
      <alignment horizontal="center" vertical="center" textRotation="90"/>
    </xf>
    <xf numFmtId="0" fontId="5" fillId="6" borderId="1" xfId="1" applyFont="1" applyFill="1" applyBorder="1" applyAlignment="1">
      <alignment horizontal="left" vertical="top" wrapText="1"/>
    </xf>
    <xf numFmtId="0" fontId="2" fillId="6" borderId="6" xfId="1" applyFont="1" applyFill="1" applyBorder="1" applyAlignment="1">
      <alignment horizontal="center" vertical="center" textRotation="90"/>
    </xf>
    <xf numFmtId="0" fontId="5" fillId="7" borderId="1" xfId="1" applyFont="1" applyFill="1" applyBorder="1" applyAlignment="1">
      <alignment horizontal="left" vertical="top" wrapText="1"/>
    </xf>
    <xf numFmtId="43" fontId="5" fillId="7" borderId="1" xfId="2" applyFont="1" applyFill="1" applyBorder="1" applyAlignment="1">
      <alignment horizontal="left" vertical="top" wrapText="1"/>
    </xf>
    <xf numFmtId="16" fontId="5" fillId="7" borderId="1" xfId="1" applyNumberFormat="1" applyFont="1" applyFill="1" applyBorder="1" applyAlignment="1">
      <alignment horizontal="left" vertical="top" wrapText="1"/>
    </xf>
    <xf numFmtId="0" fontId="4" fillId="7" borderId="1" xfId="1" applyFont="1" applyFill="1" applyBorder="1" applyAlignment="1">
      <alignment wrapText="1"/>
    </xf>
    <xf numFmtId="0" fontId="4" fillId="7" borderId="1" xfId="1" applyFont="1" applyFill="1" applyBorder="1" applyAlignment="1">
      <alignment vertical="top" wrapText="1"/>
    </xf>
    <xf numFmtId="0" fontId="4" fillId="7" borderId="1" xfId="1" applyFont="1" applyFill="1" applyBorder="1" applyAlignment="1">
      <alignment vertical="top"/>
    </xf>
    <xf numFmtId="0" fontId="8" fillId="7" borderId="1" xfId="1" applyFont="1" applyFill="1" applyBorder="1" applyAlignment="1">
      <alignment horizontal="left" vertical="top" wrapText="1"/>
    </xf>
    <xf numFmtId="0" fontId="4" fillId="0" borderId="0" xfId="1" applyFont="1" applyAlignment="1">
      <alignment vertical="top" wrapText="1"/>
    </xf>
    <xf numFmtId="0" fontId="4" fillId="0" borderId="0" xfId="1" applyFont="1" applyAlignment="1">
      <alignment wrapText="1"/>
    </xf>
    <xf numFmtId="0" fontId="4" fillId="0" borderId="0" xfId="1" applyFont="1" applyAlignment="1">
      <alignment vertical="top"/>
    </xf>
    <xf numFmtId="0" fontId="2" fillId="7" borderId="1" xfId="1" applyFont="1" applyFill="1" applyBorder="1" applyAlignment="1">
      <alignment horizontal="center" vertical="center" textRotation="90"/>
    </xf>
    <xf numFmtId="0" fontId="9" fillId="0" borderId="1" xfId="1" applyFont="1" applyBorder="1" applyAlignment="1">
      <alignment horizontal="left" vertical="top" wrapText="1"/>
    </xf>
    <xf numFmtId="0" fontId="10" fillId="2" borderId="1" xfId="1" applyFont="1" applyFill="1" applyBorder="1" applyAlignment="1">
      <alignment horizontal="left" vertical="top" wrapText="1"/>
    </xf>
    <xf numFmtId="0" fontId="11" fillId="8" borderId="1" xfId="1" applyFont="1" applyFill="1" applyBorder="1" applyAlignment="1">
      <alignment horizontal="right" vertical="top"/>
    </xf>
    <xf numFmtId="0" fontId="11" fillId="8" borderId="1" xfId="1" applyFont="1" applyFill="1" applyBorder="1" applyAlignment="1">
      <alignment horizontal="left" vertical="top" wrapText="1"/>
    </xf>
    <xf numFmtId="0" fontId="11" fillId="8" borderId="1" xfId="1" applyFont="1" applyFill="1" applyBorder="1" applyAlignment="1">
      <alignment horizontal="left" vertical="top"/>
    </xf>
    <xf numFmtId="3" fontId="11" fillId="8" borderId="1" xfId="1" applyNumberFormat="1" applyFont="1" applyFill="1" applyBorder="1" applyAlignment="1">
      <alignment horizontal="left" vertical="top" wrapText="1"/>
    </xf>
    <xf numFmtId="0" fontId="11" fillId="0" borderId="0" xfId="1" applyFont="1"/>
    <xf numFmtId="0" fontId="11" fillId="0" borderId="0" xfId="1" applyFont="1" applyAlignment="1">
      <alignment horizontal="left" vertical="top"/>
    </xf>
    <xf numFmtId="0" fontId="10" fillId="9" borderId="1" xfId="1" applyFont="1" applyFill="1" applyBorder="1" applyAlignment="1">
      <alignment horizontal="left" vertical="top" wrapText="1"/>
    </xf>
    <xf numFmtId="0" fontId="10" fillId="11" borderId="1" xfId="1" applyFont="1" applyFill="1" applyBorder="1" applyAlignment="1">
      <alignment vertical="top" wrapText="1"/>
    </xf>
    <xf numFmtId="0" fontId="10" fillId="11" borderId="1" xfId="1" applyFont="1" applyFill="1" applyBorder="1" applyAlignment="1">
      <alignment horizontal="justify" vertical="top"/>
    </xf>
    <xf numFmtId="16" fontId="10" fillId="11" borderId="1" xfId="1" applyNumberFormat="1" applyFont="1" applyFill="1" applyBorder="1" applyAlignment="1">
      <alignment horizontal="left" vertical="top" wrapText="1"/>
    </xf>
    <xf numFmtId="0" fontId="10" fillId="11" borderId="1" xfId="1" applyFont="1" applyFill="1" applyBorder="1" applyAlignment="1">
      <alignment horizontal="left" vertical="top" wrapText="1"/>
    </xf>
    <xf numFmtId="0" fontId="10" fillId="12" borderId="2" xfId="1" applyFont="1" applyFill="1" applyBorder="1" applyAlignment="1">
      <alignment horizontal="left" vertical="top" wrapText="1"/>
    </xf>
    <xf numFmtId="0" fontId="10" fillId="12" borderId="4" xfId="1" applyFont="1" applyFill="1" applyBorder="1" applyAlignment="1">
      <alignment horizontal="left" vertical="top" wrapText="1"/>
    </xf>
    <xf numFmtId="0" fontId="10" fillId="12" borderId="1" xfId="1" applyFont="1" applyFill="1" applyBorder="1" applyAlignment="1">
      <alignment horizontal="left" vertical="top" wrapText="1"/>
    </xf>
    <xf numFmtId="0" fontId="10" fillId="13" borderId="1" xfId="1" applyFont="1" applyFill="1" applyBorder="1" applyAlignment="1">
      <alignment horizontal="left" vertical="top" wrapText="1"/>
    </xf>
    <xf numFmtId="1" fontId="11" fillId="2" borderId="1" xfId="1" applyNumberFormat="1" applyFont="1" applyFill="1" applyBorder="1" applyAlignment="1">
      <alignment horizontal="right" vertical="top"/>
    </xf>
    <xf numFmtId="0" fontId="11" fillId="2" borderId="1" xfId="1" applyFont="1" applyFill="1" applyBorder="1" applyAlignment="1">
      <alignment horizontal="left" vertical="top" wrapText="1"/>
    </xf>
    <xf numFmtId="0" fontId="11" fillId="2" borderId="1" xfId="1" applyFont="1" applyFill="1" applyBorder="1" applyAlignment="1">
      <alignment vertical="top" wrapText="1"/>
    </xf>
    <xf numFmtId="0" fontId="11" fillId="2" borderId="1" xfId="1" applyFont="1" applyFill="1" applyBorder="1" applyAlignment="1">
      <alignment horizontal="left" vertical="top"/>
    </xf>
    <xf numFmtId="0" fontId="10" fillId="7" borderId="1" xfId="1" applyFont="1" applyFill="1" applyBorder="1" applyAlignment="1">
      <alignment horizontal="left" vertical="top" wrapText="1"/>
    </xf>
    <xf numFmtId="0" fontId="10" fillId="4" borderId="1" xfId="1" applyFont="1" applyFill="1" applyBorder="1" applyAlignment="1">
      <alignment horizontal="left" vertical="top" wrapText="1"/>
    </xf>
    <xf numFmtId="0" fontId="10" fillId="14" borderId="1" xfId="1" applyFont="1" applyFill="1" applyBorder="1" applyAlignment="1">
      <alignment horizontal="left" vertical="top" wrapText="1"/>
    </xf>
    <xf numFmtId="0" fontId="10" fillId="0" borderId="0" xfId="1" applyFont="1" applyAlignment="1">
      <alignment horizontal="left" vertical="top"/>
    </xf>
    <xf numFmtId="0" fontId="13" fillId="0" borderId="1" xfId="1" applyFont="1" applyBorder="1" applyAlignment="1">
      <alignment horizontal="center" vertical="center"/>
    </xf>
    <xf numFmtId="0" fontId="13" fillId="0" borderId="1" xfId="1" applyFont="1" applyBorder="1" applyAlignment="1">
      <alignment horizontal="left" vertical="top" wrapText="1"/>
    </xf>
    <xf numFmtId="3" fontId="13" fillId="0" borderId="1" xfId="1" applyNumberFormat="1" applyFont="1" applyBorder="1" applyAlignment="1">
      <alignment horizontal="left" vertical="top" wrapText="1"/>
    </xf>
    <xf numFmtId="0" fontId="14" fillId="0" borderId="1" xfId="1" applyFont="1" applyBorder="1" applyAlignment="1">
      <alignment horizontal="left" vertical="top" wrapText="1"/>
    </xf>
    <xf numFmtId="0" fontId="13" fillId="2" borderId="2" xfId="1" applyFont="1" applyFill="1" applyBorder="1" applyAlignment="1">
      <alignment horizontal="center" vertical="center" textRotation="90" wrapText="1"/>
    </xf>
    <xf numFmtId="0" fontId="13" fillId="2" borderId="3" xfId="1" applyFont="1" applyFill="1" applyBorder="1" applyAlignment="1">
      <alignment horizontal="center" vertical="center" textRotation="90" wrapText="1"/>
    </xf>
    <xf numFmtId="0" fontId="13" fillId="2" borderId="4" xfId="1" applyFont="1" applyFill="1" applyBorder="1" applyAlignment="1">
      <alignment horizontal="center" vertical="center" textRotation="90" wrapText="1"/>
    </xf>
    <xf numFmtId="0" fontId="13" fillId="8" borderId="1" xfId="1" applyFont="1" applyFill="1" applyBorder="1" applyAlignment="1">
      <alignment horizontal="center" vertical="center" textRotation="90" wrapText="1"/>
    </xf>
    <xf numFmtId="0" fontId="13" fillId="9" borderId="1" xfId="1" applyFont="1" applyFill="1" applyBorder="1" applyAlignment="1">
      <alignment horizontal="center" vertical="center" textRotation="90" wrapText="1"/>
    </xf>
    <xf numFmtId="0" fontId="10" fillId="9" borderId="1" xfId="1" applyFont="1" applyFill="1" applyBorder="1" applyAlignment="1">
      <alignment horizontal="right" vertical="top"/>
    </xf>
    <xf numFmtId="0" fontId="10" fillId="10" borderId="1" xfId="1" applyFont="1" applyFill="1" applyBorder="1" applyAlignment="1">
      <alignment horizontal="left" vertical="top"/>
    </xf>
    <xf numFmtId="0" fontId="10" fillId="10" borderId="1" xfId="1" applyFont="1" applyFill="1" applyBorder="1" applyAlignment="1">
      <alignment horizontal="left" vertical="top" wrapText="1"/>
    </xf>
    <xf numFmtId="3" fontId="10" fillId="9" borderId="1" xfId="1" applyNumberFormat="1" applyFont="1" applyFill="1" applyBorder="1" applyAlignment="1">
      <alignment horizontal="left" vertical="top" wrapText="1"/>
    </xf>
    <xf numFmtId="0" fontId="13" fillId="11" borderId="2" xfId="1" applyFont="1" applyFill="1" applyBorder="1" applyAlignment="1">
      <alignment horizontal="center" vertical="center" textRotation="90" wrapText="1"/>
    </xf>
    <xf numFmtId="1" fontId="11" fillId="11" borderId="1" xfId="1" applyNumberFormat="1" applyFont="1" applyFill="1" applyBorder="1" applyAlignment="1">
      <alignment horizontal="right" vertical="top"/>
    </xf>
    <xf numFmtId="0" fontId="11" fillId="11" borderId="1" xfId="1" applyFont="1" applyFill="1" applyBorder="1" applyAlignment="1">
      <alignment horizontal="left" vertical="top" wrapText="1"/>
    </xf>
    <xf numFmtId="1" fontId="10" fillId="11" borderId="1" xfId="1" applyNumberFormat="1" applyFont="1" applyFill="1" applyBorder="1" applyAlignment="1">
      <alignment vertical="top" wrapText="1"/>
    </xf>
    <xf numFmtId="1" fontId="10" fillId="11" borderId="2" xfId="1" applyNumberFormat="1" applyFont="1" applyFill="1" applyBorder="1" applyAlignment="1">
      <alignment horizontal="left" vertical="top" wrapText="1"/>
    </xf>
    <xf numFmtId="0" fontId="10" fillId="11" borderId="1" xfId="1" applyFont="1" applyFill="1" applyBorder="1" applyAlignment="1">
      <alignment horizontal="left" vertical="top"/>
    </xf>
    <xf numFmtId="0" fontId="13" fillId="11" borderId="3" xfId="1" applyFont="1" applyFill="1" applyBorder="1" applyAlignment="1">
      <alignment horizontal="center" vertical="center" textRotation="90" wrapText="1"/>
    </xf>
    <xf numFmtId="1" fontId="10" fillId="11" borderId="3" xfId="1" applyNumberFormat="1" applyFont="1" applyFill="1" applyBorder="1" applyAlignment="1">
      <alignment horizontal="left" vertical="top" wrapText="1"/>
    </xf>
    <xf numFmtId="0" fontId="10" fillId="11" borderId="0" xfId="1" applyFont="1" applyFill="1" applyAlignment="1">
      <alignment horizontal="justify" vertical="top"/>
    </xf>
    <xf numFmtId="1" fontId="10" fillId="11" borderId="4" xfId="1" applyNumberFormat="1" applyFont="1" applyFill="1" applyBorder="1" applyAlignment="1">
      <alignment horizontal="left" vertical="top" wrapText="1"/>
    </xf>
    <xf numFmtId="0" fontId="13" fillId="11" borderId="4" xfId="1" applyFont="1" applyFill="1" applyBorder="1" applyAlignment="1">
      <alignment horizontal="center" vertical="center" textRotation="90" wrapText="1"/>
    </xf>
    <xf numFmtId="1" fontId="11" fillId="11" borderId="1" xfId="1" applyNumberFormat="1" applyFont="1" applyFill="1" applyBorder="1" applyAlignment="1">
      <alignment vertical="top" wrapText="1"/>
    </xf>
    <xf numFmtId="1" fontId="10" fillId="11" borderId="3" xfId="1" applyNumberFormat="1" applyFont="1" applyFill="1" applyBorder="1" applyAlignment="1">
      <alignment horizontal="left" vertical="top" wrapText="1"/>
    </xf>
    <xf numFmtId="0" fontId="11" fillId="11" borderId="1" xfId="1" applyFont="1" applyFill="1" applyBorder="1" applyAlignment="1">
      <alignment horizontal="left" vertical="top"/>
    </xf>
    <xf numFmtId="0" fontId="11" fillId="11" borderId="1" xfId="1" applyFont="1" applyFill="1" applyBorder="1" applyAlignment="1">
      <alignment vertical="top" wrapText="1"/>
    </xf>
    <xf numFmtId="0" fontId="13" fillId="12" borderId="2" xfId="1" applyFont="1" applyFill="1" applyBorder="1" applyAlignment="1">
      <alignment horizontal="center" vertical="center" textRotation="90" wrapText="1"/>
    </xf>
    <xf numFmtId="0" fontId="10" fillId="12" borderId="1" xfId="1" applyFont="1" applyFill="1" applyBorder="1" applyAlignment="1">
      <alignment horizontal="right" vertical="top" wrapText="1"/>
    </xf>
    <xf numFmtId="3" fontId="10" fillId="12" borderId="1" xfId="1" applyNumberFormat="1" applyFont="1" applyFill="1" applyBorder="1" applyAlignment="1">
      <alignment horizontal="left" vertical="top" wrapText="1"/>
    </xf>
    <xf numFmtId="0" fontId="13" fillId="12" borderId="3" xfId="1" applyFont="1" applyFill="1" applyBorder="1" applyAlignment="1">
      <alignment horizontal="center" vertical="center" textRotation="90" wrapText="1"/>
    </xf>
    <xf numFmtId="0" fontId="11" fillId="12" borderId="1" xfId="1" applyFont="1" applyFill="1" applyBorder="1" applyAlignment="1">
      <alignment horizontal="left" vertical="top" wrapText="1"/>
    </xf>
    <xf numFmtId="3" fontId="11" fillId="12" borderId="1" xfId="1" applyNumberFormat="1" applyFont="1" applyFill="1" applyBorder="1" applyAlignment="1">
      <alignment horizontal="left" vertical="top" wrapText="1"/>
    </xf>
    <xf numFmtId="0" fontId="10" fillId="12" borderId="4" xfId="1" applyFont="1" applyFill="1" applyBorder="1" applyAlignment="1">
      <alignment horizontal="left" vertical="top" wrapText="1"/>
    </xf>
    <xf numFmtId="0" fontId="13" fillId="12" borderId="4" xfId="1" applyFont="1" applyFill="1" applyBorder="1" applyAlignment="1">
      <alignment horizontal="center" vertical="center" textRotation="90" wrapText="1"/>
    </xf>
    <xf numFmtId="0" fontId="13" fillId="13" borderId="1" xfId="1" applyFont="1" applyFill="1" applyBorder="1" applyAlignment="1">
      <alignment horizontal="center" vertical="center" textRotation="90" wrapText="1"/>
    </xf>
    <xf numFmtId="1" fontId="10" fillId="13" borderId="1" xfId="1" applyNumberFormat="1" applyFont="1" applyFill="1" applyBorder="1" applyAlignment="1">
      <alignment horizontal="right" vertical="top"/>
    </xf>
    <xf numFmtId="0" fontId="10" fillId="13" borderId="1" xfId="1" applyFont="1" applyFill="1" applyBorder="1" applyAlignment="1">
      <alignment horizontal="left" vertical="top"/>
    </xf>
    <xf numFmtId="164" fontId="10" fillId="13" borderId="1" xfId="3" applyNumberFormat="1" applyFont="1" applyFill="1" applyBorder="1" applyAlignment="1">
      <alignment horizontal="left" vertical="top"/>
    </xf>
    <xf numFmtId="164" fontId="10" fillId="13" borderId="1" xfId="3" applyNumberFormat="1" applyFont="1" applyFill="1" applyBorder="1" applyAlignment="1">
      <alignment horizontal="left" vertical="top" wrapText="1"/>
    </xf>
    <xf numFmtId="0" fontId="10" fillId="13" borderId="1" xfId="1" applyFont="1" applyFill="1" applyBorder="1" applyAlignment="1">
      <alignment horizontal="right" vertical="top"/>
    </xf>
    <xf numFmtId="3" fontId="10" fillId="13" borderId="1" xfId="3" applyNumberFormat="1" applyFont="1" applyFill="1" applyBorder="1" applyAlignment="1">
      <alignment horizontal="left" vertical="top"/>
    </xf>
    <xf numFmtId="0" fontId="10" fillId="2" borderId="1" xfId="1" applyFont="1" applyFill="1" applyBorder="1" applyAlignment="1">
      <alignment vertical="top" wrapText="1"/>
    </xf>
    <xf numFmtId="0" fontId="10" fillId="2" borderId="1" xfId="1" applyFont="1" applyFill="1" applyBorder="1" applyAlignment="1">
      <alignment horizontal="left" vertical="top"/>
    </xf>
    <xf numFmtId="1" fontId="11" fillId="12" borderId="1" xfId="1" applyNumberFormat="1" applyFont="1" applyFill="1" applyBorder="1" applyAlignment="1">
      <alignment horizontal="right" vertical="top"/>
    </xf>
    <xf numFmtId="0" fontId="10" fillId="12" borderId="1" xfId="1" applyFont="1" applyFill="1" applyBorder="1" applyAlignment="1">
      <alignment vertical="top" wrapText="1"/>
    </xf>
    <xf numFmtId="0" fontId="11" fillId="12" borderId="1" xfId="1" applyFont="1" applyFill="1" applyBorder="1" applyAlignment="1">
      <alignment horizontal="left" vertical="top"/>
    </xf>
    <xf numFmtId="0" fontId="11" fillId="12" borderId="2" xfId="1" applyFont="1" applyFill="1" applyBorder="1" applyAlignment="1">
      <alignment horizontal="left" vertical="top" wrapText="1"/>
    </xf>
    <xf numFmtId="0" fontId="11" fillId="12" borderId="3" xfId="1" applyFont="1" applyFill="1" applyBorder="1" applyAlignment="1">
      <alignment horizontal="left" vertical="top" wrapText="1"/>
    </xf>
    <xf numFmtId="0" fontId="10" fillId="12" borderId="3" xfId="1" applyFont="1" applyFill="1" applyBorder="1" applyAlignment="1">
      <alignment horizontal="left" vertical="top" wrapText="1"/>
    </xf>
    <xf numFmtId="0" fontId="11" fillId="12" borderId="4" xfId="1" applyFont="1" applyFill="1" applyBorder="1" applyAlignment="1">
      <alignment horizontal="left" vertical="top" wrapText="1"/>
    </xf>
    <xf numFmtId="0" fontId="13" fillId="7" borderId="2" xfId="1" applyFont="1" applyFill="1" applyBorder="1" applyAlignment="1">
      <alignment horizontal="center" vertical="center" textRotation="90" wrapText="1"/>
    </xf>
    <xf numFmtId="0" fontId="10" fillId="7" borderId="1" xfId="1" applyFont="1" applyFill="1" applyBorder="1" applyAlignment="1">
      <alignment horizontal="right" vertical="top" wrapText="1"/>
    </xf>
    <xf numFmtId="0" fontId="11" fillId="7" borderId="1" xfId="1" applyFont="1" applyFill="1" applyBorder="1" applyAlignment="1">
      <alignment horizontal="left" vertical="top" wrapText="1"/>
    </xf>
    <xf numFmtId="0" fontId="13" fillId="7" borderId="3" xfId="1" applyFont="1" applyFill="1" applyBorder="1" applyAlignment="1">
      <alignment horizontal="center" vertical="center" textRotation="90" wrapText="1"/>
    </xf>
    <xf numFmtId="1" fontId="11" fillId="7" borderId="1" xfId="1" applyNumberFormat="1" applyFont="1" applyFill="1" applyBorder="1" applyAlignment="1">
      <alignment horizontal="right" vertical="top"/>
    </xf>
    <xf numFmtId="0" fontId="10" fillId="7" borderId="1" xfId="1" applyFont="1" applyFill="1" applyBorder="1" applyAlignment="1">
      <alignment vertical="top" wrapText="1"/>
    </xf>
    <xf numFmtId="0" fontId="13" fillId="7" borderId="4" xfId="1" applyFont="1" applyFill="1" applyBorder="1" applyAlignment="1">
      <alignment horizontal="center" vertical="center" textRotation="90" wrapText="1"/>
    </xf>
    <xf numFmtId="0" fontId="11" fillId="7" borderId="1" xfId="1" applyFont="1" applyFill="1" applyBorder="1" applyAlignment="1">
      <alignment horizontal="left" vertical="top"/>
    </xf>
    <xf numFmtId="0" fontId="13" fillId="4" borderId="3" xfId="1" applyFont="1" applyFill="1" applyBorder="1" applyAlignment="1">
      <alignment horizontal="center" vertical="center" textRotation="90" wrapText="1"/>
    </xf>
    <xf numFmtId="1" fontId="11" fillId="4" borderId="1" xfId="1" applyNumberFormat="1" applyFont="1" applyFill="1" applyBorder="1" applyAlignment="1">
      <alignment horizontal="right" vertical="top"/>
    </xf>
    <xf numFmtId="0" fontId="11" fillId="4" borderId="1" xfId="1" applyFont="1" applyFill="1" applyBorder="1" applyAlignment="1">
      <alignment horizontal="left" vertical="top" wrapText="1"/>
    </xf>
    <xf numFmtId="0" fontId="11" fillId="4" borderId="1" xfId="1" applyFont="1" applyFill="1" applyBorder="1" applyAlignment="1">
      <alignment horizontal="left" vertical="top"/>
    </xf>
    <xf numFmtId="0" fontId="10" fillId="4" borderId="1" xfId="1" applyFont="1" applyFill="1" applyBorder="1" applyAlignment="1">
      <alignment horizontal="left" vertical="top"/>
    </xf>
    <xf numFmtId="0" fontId="10" fillId="4" borderId="1" xfId="1" applyFont="1" applyFill="1" applyBorder="1" applyAlignment="1">
      <alignment horizontal="right" vertical="top" wrapText="1"/>
    </xf>
    <xf numFmtId="0" fontId="11" fillId="0" borderId="0" xfId="1" applyFont="1" applyAlignment="1">
      <alignment horizontal="left" vertical="top" wrapText="1"/>
    </xf>
    <xf numFmtId="1" fontId="10" fillId="4" borderId="1" xfId="1" applyNumberFormat="1" applyFont="1" applyFill="1" applyBorder="1" applyAlignment="1">
      <alignment horizontal="left" vertical="top" wrapText="1"/>
    </xf>
    <xf numFmtId="0" fontId="13" fillId="4" borderId="4" xfId="1" applyFont="1" applyFill="1" applyBorder="1" applyAlignment="1">
      <alignment horizontal="center" vertical="center" textRotation="90" wrapText="1"/>
    </xf>
    <xf numFmtId="3" fontId="11" fillId="4" borderId="1" xfId="1" applyNumberFormat="1" applyFont="1" applyFill="1" applyBorder="1" applyAlignment="1">
      <alignment horizontal="left" vertical="top" wrapText="1"/>
    </xf>
    <xf numFmtId="0" fontId="13" fillId="14" borderId="2" xfId="1" applyFont="1" applyFill="1" applyBorder="1" applyAlignment="1">
      <alignment horizontal="center" vertical="center" textRotation="90" wrapText="1"/>
    </xf>
    <xf numFmtId="1" fontId="11" fillId="14" borderId="1" xfId="1" applyNumberFormat="1" applyFont="1" applyFill="1" applyBorder="1" applyAlignment="1">
      <alignment horizontal="right" vertical="top"/>
    </xf>
    <xf numFmtId="0" fontId="11" fillId="14" borderId="1" xfId="1" applyFont="1" applyFill="1" applyBorder="1" applyAlignment="1">
      <alignment horizontal="left" vertical="top" wrapText="1"/>
    </xf>
    <xf numFmtId="0" fontId="10" fillId="14" borderId="1" xfId="1" applyFont="1" applyFill="1" applyBorder="1" applyAlignment="1">
      <alignment horizontal="left" vertical="top"/>
    </xf>
    <xf numFmtId="0" fontId="13" fillId="14" borderId="3" xfId="1" applyFont="1" applyFill="1" applyBorder="1" applyAlignment="1">
      <alignment horizontal="center" vertical="center" textRotation="90" wrapText="1"/>
    </xf>
    <xf numFmtId="1" fontId="10" fillId="14" borderId="1" xfId="1" applyNumberFormat="1" applyFont="1" applyFill="1" applyBorder="1" applyAlignment="1">
      <alignment horizontal="right" vertical="top"/>
    </xf>
    <xf numFmtId="0" fontId="13" fillId="14" borderId="4" xfId="1" applyFont="1" applyFill="1" applyBorder="1" applyAlignment="1">
      <alignment horizontal="center" vertical="center" textRotation="90" wrapText="1"/>
    </xf>
    <xf numFmtId="0" fontId="11" fillId="14" borderId="1" xfId="1" applyFont="1" applyFill="1" applyBorder="1" applyAlignment="1">
      <alignment horizontal="right" vertical="top"/>
    </xf>
    <xf numFmtId="0" fontId="11" fillId="14" borderId="1" xfId="1" applyFont="1" applyFill="1" applyBorder="1" applyAlignment="1">
      <alignment horizontal="left" vertical="top"/>
    </xf>
    <xf numFmtId="0" fontId="11" fillId="0" borderId="0" xfId="1" applyFont="1" applyAlignment="1">
      <alignment horizontal="center" vertical="center"/>
    </xf>
    <xf numFmtId="0" fontId="11" fillId="0" borderId="0" xfId="1" applyFont="1" applyAlignment="1">
      <alignment horizontal="right" vertical="top"/>
    </xf>
    <xf numFmtId="3" fontId="11" fillId="0" borderId="0" xfId="1" applyNumberFormat="1" applyFont="1" applyAlignment="1">
      <alignment horizontal="left" vertical="top"/>
    </xf>
    <xf numFmtId="0" fontId="13" fillId="0" borderId="1" xfId="1" applyFont="1" applyBorder="1" applyAlignment="1">
      <alignment vertical="top" wrapText="1"/>
    </xf>
    <xf numFmtId="0" fontId="14" fillId="0" borderId="1" xfId="1" applyFont="1" applyBorder="1" applyAlignment="1">
      <alignment vertical="top" wrapText="1"/>
    </xf>
    <xf numFmtId="0" fontId="13" fillId="0" borderId="0" xfId="1" applyFont="1" applyAlignment="1">
      <alignment vertical="top" wrapText="1"/>
    </xf>
    <xf numFmtId="0" fontId="13" fillId="10" borderId="1" xfId="1" applyFont="1" applyFill="1" applyBorder="1" applyAlignment="1">
      <alignment horizontal="center" vertical="center" textRotation="90"/>
    </xf>
    <xf numFmtId="1" fontId="10" fillId="9" borderId="1" xfId="1" applyNumberFormat="1" applyFont="1" applyFill="1" applyBorder="1" applyAlignment="1">
      <alignment horizontal="right" vertical="top"/>
    </xf>
    <xf numFmtId="1" fontId="10" fillId="9" borderId="1" xfId="1" applyNumberFormat="1" applyFont="1" applyFill="1" applyBorder="1" applyAlignment="1">
      <alignment horizontal="left" vertical="top" wrapText="1"/>
    </xf>
    <xf numFmtId="0" fontId="11" fillId="9" borderId="1" xfId="1" applyFont="1" applyFill="1" applyBorder="1" applyAlignment="1">
      <alignment vertical="top"/>
    </xf>
    <xf numFmtId="0" fontId="11" fillId="9" borderId="1" xfId="1" applyFont="1" applyFill="1" applyBorder="1" applyAlignment="1">
      <alignment horizontal="left" vertical="top" wrapText="1"/>
    </xf>
    <xf numFmtId="0" fontId="11" fillId="10" borderId="1" xfId="1" applyFont="1" applyFill="1" applyBorder="1" applyAlignment="1">
      <alignment vertical="top"/>
    </xf>
    <xf numFmtId="0" fontId="10" fillId="10" borderId="1" xfId="1" applyFont="1" applyFill="1" applyBorder="1" applyAlignment="1">
      <alignment vertical="top" wrapText="1"/>
    </xf>
    <xf numFmtId="0" fontId="10" fillId="9" borderId="1" xfId="1" applyFont="1" applyFill="1" applyBorder="1" applyAlignment="1">
      <alignment vertical="top" wrapText="1"/>
    </xf>
    <xf numFmtId="0" fontId="11" fillId="10" borderId="1" xfId="1" applyFont="1" applyFill="1" applyBorder="1" applyAlignment="1">
      <alignment horizontal="left" vertical="top" wrapText="1"/>
    </xf>
    <xf numFmtId="0" fontId="13" fillId="2" borderId="1" xfId="1" applyFont="1" applyFill="1" applyBorder="1" applyAlignment="1">
      <alignment horizontal="center" vertical="center" textRotation="90"/>
    </xf>
    <xf numFmtId="0" fontId="10" fillId="2" borderId="1" xfId="1" applyFont="1" applyFill="1" applyBorder="1" applyAlignment="1">
      <alignment horizontal="right" vertical="top" wrapText="1"/>
    </xf>
    <xf numFmtId="1" fontId="10" fillId="2" borderId="1" xfId="1" applyNumberFormat="1" applyFont="1" applyFill="1" applyBorder="1" applyAlignment="1">
      <alignment horizontal="left" vertical="top" wrapText="1"/>
    </xf>
    <xf numFmtId="0" fontId="10" fillId="2" borderId="2" xfId="1" applyFont="1" applyFill="1" applyBorder="1" applyAlignment="1">
      <alignment horizontal="left" vertical="top" wrapText="1"/>
    </xf>
    <xf numFmtId="1" fontId="10" fillId="2" borderId="2" xfId="1" applyNumberFormat="1" applyFont="1" applyFill="1" applyBorder="1" applyAlignment="1">
      <alignment horizontal="left" vertical="top" wrapText="1"/>
    </xf>
    <xf numFmtId="0" fontId="11" fillId="2" borderId="2" xfId="1" applyFont="1" applyFill="1" applyBorder="1" applyAlignment="1">
      <alignment horizontal="left" vertical="top" wrapText="1"/>
    </xf>
    <xf numFmtId="0" fontId="10" fillId="2" borderId="3" xfId="1" applyFont="1" applyFill="1" applyBorder="1" applyAlignment="1">
      <alignment horizontal="left" vertical="top" wrapText="1"/>
    </xf>
    <xf numFmtId="1" fontId="10" fillId="2" borderId="3" xfId="1" applyNumberFormat="1" applyFont="1" applyFill="1" applyBorder="1" applyAlignment="1">
      <alignment horizontal="left" vertical="top" wrapText="1"/>
    </xf>
    <xf numFmtId="0" fontId="11" fillId="2" borderId="3" xfId="1" applyFont="1" applyFill="1" applyBorder="1" applyAlignment="1">
      <alignment horizontal="left" vertical="top" wrapText="1"/>
    </xf>
    <xf numFmtId="0" fontId="10" fillId="2" borderId="4" xfId="1" applyFont="1" applyFill="1" applyBorder="1" applyAlignment="1">
      <alignment horizontal="left" vertical="top" wrapText="1"/>
    </xf>
    <xf numFmtId="1" fontId="10" fillId="2" borderId="4" xfId="1" applyNumberFormat="1" applyFont="1" applyFill="1" applyBorder="1" applyAlignment="1">
      <alignment horizontal="left" vertical="top" wrapText="1"/>
    </xf>
    <xf numFmtId="0" fontId="11" fillId="2" borderId="4" xfId="1" applyFont="1" applyFill="1" applyBorder="1" applyAlignment="1">
      <alignment horizontal="left" vertical="top" wrapText="1"/>
    </xf>
    <xf numFmtId="0" fontId="11" fillId="0" borderId="0" xfId="1" applyFont="1" applyAlignment="1">
      <alignment vertical="top"/>
    </xf>
  </cellXfs>
  <cellStyles count="4">
    <cellStyle name="Comma 2" xfId="2" xr:uid="{90C69DCE-A342-4383-95DB-7E71E689E593}"/>
    <cellStyle name="Currency 2" xfId="3" xr:uid="{575B7D55-F765-4945-9BCC-8185C187547A}"/>
    <cellStyle name="Normal" xfId="0" builtinId="0"/>
    <cellStyle name="Normal 2" xfId="1" xr:uid="{26669E42-5FFD-43DE-B9B1-93F48221627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E065D-DAED-4174-9519-3798DF9E525D}">
  <dimension ref="A1:AX56"/>
  <sheetViews>
    <sheetView tabSelected="1" zoomScale="70" zoomScaleNormal="70" workbookViewId="0">
      <pane xSplit="4" ySplit="1" topLeftCell="E2" activePane="bottomRight" state="frozen"/>
      <selection pane="topRight" activeCell="E1" sqref="E1"/>
      <selection pane="bottomLeft" activeCell="A2" sqref="A2"/>
      <selection pane="bottomRight" activeCell="C2" sqref="C2"/>
    </sheetView>
  </sheetViews>
  <sheetFormatPr defaultColWidth="9.36328125" defaultRowHeight="15" customHeight="1" x14ac:dyDescent="0.3"/>
  <cols>
    <col min="1" max="2" width="6.54296875" style="4" customWidth="1"/>
    <col min="3" max="3" width="49.36328125" style="42" customWidth="1"/>
    <col min="4" max="4" width="30.36328125" style="43" customWidth="1"/>
    <col min="5" max="5" width="65.36328125" style="4" customWidth="1"/>
    <col min="6" max="6" width="57.36328125" style="4" customWidth="1"/>
    <col min="7" max="7" width="111.36328125" style="4" customWidth="1"/>
    <col min="8" max="8" width="45.54296875" style="4" customWidth="1"/>
    <col min="9" max="9" width="27.54296875" style="44" customWidth="1"/>
    <col min="10" max="10" width="47.1796875" style="4" customWidth="1"/>
    <col min="11" max="16384" width="9.36328125" style="4"/>
  </cols>
  <sheetData>
    <row r="1" spans="1:50" ht="28" x14ac:dyDescent="0.3">
      <c r="A1" s="1" t="s">
        <v>0</v>
      </c>
      <c r="B1" s="1" t="s">
        <v>1</v>
      </c>
      <c r="C1" s="2" t="s">
        <v>2</v>
      </c>
      <c r="D1" s="2" t="s">
        <v>3</v>
      </c>
      <c r="E1" s="2" t="s">
        <v>4</v>
      </c>
      <c r="F1" s="2" t="s">
        <v>5</v>
      </c>
      <c r="G1" s="2" t="s">
        <v>6</v>
      </c>
      <c r="H1" s="3" t="s">
        <v>7</v>
      </c>
      <c r="I1" s="2" t="s">
        <v>8</v>
      </c>
      <c r="J1" s="2" t="s">
        <v>9</v>
      </c>
    </row>
    <row r="2" spans="1:50" s="9" customFormat="1" ht="408.65" customHeight="1" x14ac:dyDescent="0.3">
      <c r="A2" s="5" t="s">
        <v>10</v>
      </c>
      <c r="B2" s="6">
        <v>1353</v>
      </c>
      <c r="C2" s="6" t="s">
        <v>11</v>
      </c>
      <c r="D2" s="6" t="s">
        <v>12</v>
      </c>
      <c r="E2" s="7" t="s">
        <v>13</v>
      </c>
      <c r="F2" s="8" t="s">
        <v>14</v>
      </c>
      <c r="G2" s="7" t="s">
        <v>15</v>
      </c>
      <c r="H2" s="7" t="s">
        <v>16</v>
      </c>
      <c r="I2" s="7" t="s">
        <v>17</v>
      </c>
      <c r="J2" s="7" t="s">
        <v>18</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s="9" customFormat="1" ht="84" x14ac:dyDescent="0.3">
      <c r="A3" s="10"/>
      <c r="B3" s="7">
        <v>1401</v>
      </c>
      <c r="C3" s="7" t="s">
        <v>19</v>
      </c>
      <c r="D3" s="7" t="s">
        <v>20</v>
      </c>
      <c r="E3" s="7" t="s">
        <v>21</v>
      </c>
      <c r="F3" s="8" t="s">
        <v>22</v>
      </c>
      <c r="G3" s="7" t="s">
        <v>23</v>
      </c>
      <c r="H3" s="7" t="s">
        <v>24</v>
      </c>
      <c r="I3" s="7" t="s">
        <v>25</v>
      </c>
      <c r="J3" s="7" t="s">
        <v>26</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s="9" customFormat="1" ht="70" x14ac:dyDescent="0.3">
      <c r="A4" s="10"/>
      <c r="B4" s="7">
        <v>1471</v>
      </c>
      <c r="C4" s="7" t="s">
        <v>27</v>
      </c>
      <c r="D4" s="7" t="s">
        <v>28</v>
      </c>
      <c r="E4" s="7" t="s">
        <v>29</v>
      </c>
      <c r="F4" s="11" t="s">
        <v>30</v>
      </c>
      <c r="G4" s="7" t="s">
        <v>31</v>
      </c>
      <c r="H4" s="12" t="s">
        <v>32</v>
      </c>
      <c r="I4" s="12" t="s">
        <v>33</v>
      </c>
      <c r="J4" s="7" t="s">
        <v>34</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9" customFormat="1" ht="168" x14ac:dyDescent="0.3">
      <c r="A5" s="10"/>
      <c r="B5" s="7">
        <v>1527</v>
      </c>
      <c r="C5" s="7" t="s">
        <v>35</v>
      </c>
      <c r="D5" s="7" t="s">
        <v>36</v>
      </c>
      <c r="E5" s="7" t="s">
        <v>37</v>
      </c>
      <c r="F5" s="11" t="s">
        <v>38</v>
      </c>
      <c r="G5" s="7" t="s">
        <v>39</v>
      </c>
      <c r="H5" s="12" t="s">
        <v>40</v>
      </c>
      <c r="I5" s="12" t="s">
        <v>33</v>
      </c>
      <c r="J5" s="7" t="s">
        <v>41</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s="9" customFormat="1" ht="56" x14ac:dyDescent="0.3">
      <c r="A6" s="10"/>
      <c r="B6" s="7">
        <v>1528</v>
      </c>
      <c r="C6" s="7" t="s">
        <v>42</v>
      </c>
      <c r="D6" s="7" t="s">
        <v>43</v>
      </c>
      <c r="E6" s="7" t="s">
        <v>44</v>
      </c>
      <c r="F6" s="7" t="s">
        <v>44</v>
      </c>
      <c r="G6" s="7" t="s">
        <v>44</v>
      </c>
      <c r="H6" s="12" t="s">
        <v>45</v>
      </c>
      <c r="I6" s="12" t="s">
        <v>46</v>
      </c>
      <c r="J6" s="7" t="s">
        <v>47</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9" customFormat="1" ht="56" x14ac:dyDescent="0.3">
      <c r="A7" s="13"/>
      <c r="B7" s="7">
        <v>1530</v>
      </c>
      <c r="C7" s="7" t="s">
        <v>48</v>
      </c>
      <c r="D7" s="7" t="s">
        <v>36</v>
      </c>
      <c r="E7" s="7" t="s">
        <v>44</v>
      </c>
      <c r="F7" s="7" t="s">
        <v>44</v>
      </c>
      <c r="G7" s="7" t="s">
        <v>44</v>
      </c>
      <c r="H7" s="12" t="s">
        <v>45</v>
      </c>
      <c r="I7" s="12" t="s">
        <v>46</v>
      </c>
      <c r="J7" s="7" t="s">
        <v>47</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s="9" customFormat="1" ht="56.15" customHeight="1" x14ac:dyDescent="0.3">
      <c r="A8" s="14" t="s">
        <v>49</v>
      </c>
      <c r="B8" s="15">
        <v>1425</v>
      </c>
      <c r="C8" s="15" t="s">
        <v>50</v>
      </c>
      <c r="D8" s="16" t="s">
        <v>51</v>
      </c>
      <c r="E8" s="15" t="s">
        <v>52</v>
      </c>
      <c r="F8" s="15" t="s">
        <v>53</v>
      </c>
      <c r="G8" s="15" t="s">
        <v>54</v>
      </c>
      <c r="H8" s="15" t="s">
        <v>55</v>
      </c>
      <c r="I8" s="15" t="s">
        <v>33</v>
      </c>
      <c r="J8" s="15" t="s">
        <v>56</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s="9" customFormat="1" ht="84" x14ac:dyDescent="0.3">
      <c r="A9" s="17"/>
      <c r="B9" s="15">
        <v>1426</v>
      </c>
      <c r="C9" s="15" t="s">
        <v>57</v>
      </c>
      <c r="D9" s="16" t="s">
        <v>51</v>
      </c>
      <c r="E9" s="15" t="s">
        <v>58</v>
      </c>
      <c r="F9" s="15" t="s">
        <v>59</v>
      </c>
      <c r="G9" s="15" t="s">
        <v>60</v>
      </c>
      <c r="H9" s="15" t="s">
        <v>61</v>
      </c>
      <c r="I9" s="15" t="s">
        <v>17</v>
      </c>
      <c r="J9" s="15" t="s">
        <v>62</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s="9" customFormat="1" ht="112" x14ac:dyDescent="0.3">
      <c r="A10" s="17"/>
      <c r="B10" s="15">
        <v>1453</v>
      </c>
      <c r="C10" s="15" t="s">
        <v>63</v>
      </c>
      <c r="D10" s="16" t="s">
        <v>51</v>
      </c>
      <c r="E10" s="15" t="s">
        <v>64</v>
      </c>
      <c r="F10" s="18" t="s">
        <v>65</v>
      </c>
      <c r="G10" s="15" t="s">
        <v>66</v>
      </c>
      <c r="H10" s="15" t="s">
        <v>67</v>
      </c>
      <c r="I10" s="15" t="s">
        <v>33</v>
      </c>
      <c r="J10" s="15" t="s">
        <v>68</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s="9" customFormat="1" ht="392" x14ac:dyDescent="0.3">
      <c r="A11" s="17"/>
      <c r="B11" s="15">
        <v>1458</v>
      </c>
      <c r="C11" s="15" t="s">
        <v>69</v>
      </c>
      <c r="D11" s="16" t="s">
        <v>51</v>
      </c>
      <c r="E11" s="15" t="s">
        <v>70</v>
      </c>
      <c r="F11" s="15" t="s">
        <v>71</v>
      </c>
      <c r="G11" s="15" t="s">
        <v>72</v>
      </c>
      <c r="H11" s="15" t="s">
        <v>73</v>
      </c>
      <c r="I11" s="15" t="s">
        <v>17</v>
      </c>
      <c r="J11" s="15" t="s">
        <v>74</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s="9" customFormat="1" ht="56" x14ac:dyDescent="0.3">
      <c r="A12" s="17"/>
      <c r="B12" s="15">
        <v>1459</v>
      </c>
      <c r="C12" s="15" t="s">
        <v>75</v>
      </c>
      <c r="D12" s="16" t="s">
        <v>51</v>
      </c>
      <c r="E12" s="15" t="s">
        <v>76</v>
      </c>
      <c r="F12" s="15" t="s">
        <v>77</v>
      </c>
      <c r="G12" s="15" t="s">
        <v>78</v>
      </c>
      <c r="H12" s="15" t="s">
        <v>79</v>
      </c>
      <c r="I12" s="15" t="s">
        <v>17</v>
      </c>
      <c r="J12" s="15" t="s">
        <v>80</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s="9" customFormat="1" ht="182" x14ac:dyDescent="0.3">
      <c r="A13" s="17"/>
      <c r="B13" s="15">
        <v>1495</v>
      </c>
      <c r="C13" s="15" t="s">
        <v>81</v>
      </c>
      <c r="D13" s="16" t="s">
        <v>51</v>
      </c>
      <c r="E13" s="15" t="s">
        <v>82</v>
      </c>
      <c r="F13" s="19" t="s">
        <v>83</v>
      </c>
      <c r="G13" s="15" t="s">
        <v>84</v>
      </c>
      <c r="H13" s="15" t="s">
        <v>85</v>
      </c>
      <c r="I13" s="15" t="s">
        <v>17</v>
      </c>
      <c r="J13" s="15" t="s">
        <v>86</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s="9" customFormat="1" ht="56" x14ac:dyDescent="0.3">
      <c r="A14" s="17"/>
      <c r="B14" s="15">
        <v>1534</v>
      </c>
      <c r="C14" s="15" t="s">
        <v>87</v>
      </c>
      <c r="D14" s="16" t="s">
        <v>51</v>
      </c>
      <c r="E14" s="15" t="s">
        <v>44</v>
      </c>
      <c r="F14" s="15" t="s">
        <v>44</v>
      </c>
      <c r="G14" s="15" t="s">
        <v>88</v>
      </c>
      <c r="H14" s="15" t="s">
        <v>89</v>
      </c>
      <c r="I14" s="15" t="s">
        <v>46</v>
      </c>
      <c r="J14" s="15" t="s">
        <v>47</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s="9" customFormat="1" ht="56" x14ac:dyDescent="0.3">
      <c r="A15" s="17"/>
      <c r="B15" s="15">
        <v>1535</v>
      </c>
      <c r="C15" s="15" t="s">
        <v>90</v>
      </c>
      <c r="D15" s="16" t="s">
        <v>91</v>
      </c>
      <c r="E15" s="15" t="s">
        <v>44</v>
      </c>
      <c r="F15" s="15" t="s">
        <v>44</v>
      </c>
      <c r="G15" s="15" t="s">
        <v>44</v>
      </c>
      <c r="H15" s="15" t="s">
        <v>92</v>
      </c>
      <c r="I15" s="15" t="s">
        <v>46</v>
      </c>
      <c r="J15" s="15" t="s">
        <v>93</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s="9" customFormat="1" ht="112" x14ac:dyDescent="0.3">
      <c r="A16" s="17"/>
      <c r="B16" s="15">
        <v>1550</v>
      </c>
      <c r="C16" s="15" t="s">
        <v>94</v>
      </c>
      <c r="D16" s="16" t="s">
        <v>51</v>
      </c>
      <c r="E16" s="15" t="s">
        <v>95</v>
      </c>
      <c r="F16" s="19" t="s">
        <v>96</v>
      </c>
      <c r="G16" s="15" t="s">
        <v>97</v>
      </c>
      <c r="H16" s="15" t="s">
        <v>98</v>
      </c>
      <c r="I16" s="15" t="s">
        <v>17</v>
      </c>
      <c r="J16" s="15" t="s">
        <v>86</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s="9" customFormat="1" ht="154" x14ac:dyDescent="0.3">
      <c r="A17" s="17"/>
      <c r="B17" s="15">
        <v>1551</v>
      </c>
      <c r="C17" s="15" t="s">
        <v>99</v>
      </c>
      <c r="D17" s="16" t="s">
        <v>51</v>
      </c>
      <c r="E17" s="15" t="s">
        <v>100</v>
      </c>
      <c r="F17" s="19" t="s">
        <v>101</v>
      </c>
      <c r="G17" s="15" t="s">
        <v>102</v>
      </c>
      <c r="H17" s="15" t="s">
        <v>103</v>
      </c>
      <c r="I17" s="15" t="s">
        <v>17</v>
      </c>
      <c r="J17" s="15" t="s">
        <v>86</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s="9" customFormat="1" ht="84" x14ac:dyDescent="0.3">
      <c r="A18" s="17"/>
      <c r="B18" s="15">
        <v>1557</v>
      </c>
      <c r="C18" s="15" t="s">
        <v>104</v>
      </c>
      <c r="D18" s="16" t="s">
        <v>105</v>
      </c>
      <c r="E18" s="15" t="s">
        <v>106</v>
      </c>
      <c r="F18" s="19" t="s">
        <v>107</v>
      </c>
      <c r="G18" s="15" t="s">
        <v>108</v>
      </c>
      <c r="H18" s="15" t="s">
        <v>79</v>
      </c>
      <c r="I18" s="15" t="s">
        <v>17</v>
      </c>
      <c r="J18" s="15" t="s">
        <v>109</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s="9" customFormat="1" ht="112" x14ac:dyDescent="0.3">
      <c r="A19" s="20"/>
      <c r="B19" s="15">
        <v>1566</v>
      </c>
      <c r="C19" s="15" t="s">
        <v>110</v>
      </c>
      <c r="D19" s="16" t="s">
        <v>51</v>
      </c>
      <c r="E19" s="15" t="s">
        <v>111</v>
      </c>
      <c r="F19" s="19" t="s">
        <v>112</v>
      </c>
      <c r="G19" s="15" t="s">
        <v>113</v>
      </c>
      <c r="H19" s="15" t="s">
        <v>114</v>
      </c>
      <c r="I19" s="15" t="s">
        <v>17</v>
      </c>
      <c r="J19" s="15" t="s">
        <v>86</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s="26" customFormat="1" ht="56.15" customHeight="1" x14ac:dyDescent="0.3">
      <c r="A20" s="21" t="s">
        <v>115</v>
      </c>
      <c r="B20" s="22">
        <v>1383</v>
      </c>
      <c r="C20" s="22" t="s">
        <v>116</v>
      </c>
      <c r="D20" s="23" t="s">
        <v>117</v>
      </c>
      <c r="E20" s="22" t="s">
        <v>118</v>
      </c>
      <c r="F20" s="24" t="s">
        <v>119</v>
      </c>
      <c r="G20" s="22" t="s">
        <v>120</v>
      </c>
      <c r="H20" s="25" t="s">
        <v>121</v>
      </c>
      <c r="I20" s="25" t="s">
        <v>33</v>
      </c>
      <c r="J20" s="22" t="s">
        <v>68</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s="9" customFormat="1" ht="135" customHeight="1" x14ac:dyDescent="0.3">
      <c r="A21" s="27"/>
      <c r="B21" s="22">
        <v>1387</v>
      </c>
      <c r="C21" s="22" t="s">
        <v>122</v>
      </c>
      <c r="D21" s="23" t="s">
        <v>117</v>
      </c>
      <c r="E21" s="22" t="s">
        <v>123</v>
      </c>
      <c r="F21" s="24" t="s">
        <v>124</v>
      </c>
      <c r="G21" s="22" t="s">
        <v>125</v>
      </c>
      <c r="H21" s="22" t="s">
        <v>126</v>
      </c>
      <c r="I21" s="22" t="s">
        <v>127</v>
      </c>
      <c r="J21" s="22" t="s">
        <v>128</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s="9" customFormat="1" ht="70" x14ac:dyDescent="0.3">
      <c r="A22" s="27"/>
      <c r="B22" s="23">
        <v>1437</v>
      </c>
      <c r="C22" s="23" t="s">
        <v>129</v>
      </c>
      <c r="D22" s="22" t="s">
        <v>130</v>
      </c>
      <c r="E22" s="22" t="s">
        <v>131</v>
      </c>
      <c r="F22" s="28" t="s">
        <v>132</v>
      </c>
      <c r="G22" s="29" t="s">
        <v>133</v>
      </c>
      <c r="H22" s="25" t="s">
        <v>134</v>
      </c>
      <c r="I22" s="25" t="s">
        <v>17</v>
      </c>
      <c r="J22" s="25" t="s">
        <v>135</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s="9" customFormat="1" ht="112" x14ac:dyDescent="0.3">
      <c r="A23" s="27"/>
      <c r="B23" s="22">
        <v>1463</v>
      </c>
      <c r="C23" s="22" t="s">
        <v>136</v>
      </c>
      <c r="D23" s="22" t="s">
        <v>117</v>
      </c>
      <c r="E23" s="22" t="s">
        <v>137</v>
      </c>
      <c r="F23" s="22" t="s">
        <v>138</v>
      </c>
      <c r="G23" s="22" t="s">
        <v>139</v>
      </c>
      <c r="H23" s="22" t="s">
        <v>140</v>
      </c>
      <c r="I23" s="22" t="s">
        <v>17</v>
      </c>
      <c r="J23" s="22" t="s">
        <v>141</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s="9" customFormat="1" ht="126" x14ac:dyDescent="0.3">
      <c r="A24" s="27"/>
      <c r="B24" s="22">
        <v>1488</v>
      </c>
      <c r="C24" s="22" t="s">
        <v>142</v>
      </c>
      <c r="D24" s="22" t="s">
        <v>117</v>
      </c>
      <c r="E24" s="22" t="s">
        <v>143</v>
      </c>
      <c r="F24" s="22" t="s">
        <v>144</v>
      </c>
      <c r="G24" s="22" t="s">
        <v>145</v>
      </c>
      <c r="H24" s="22" t="s">
        <v>146</v>
      </c>
      <c r="I24" s="22" t="s">
        <v>17</v>
      </c>
      <c r="J24" s="22" t="s">
        <v>147</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0" s="9" customFormat="1" ht="171.65" customHeight="1" x14ac:dyDescent="0.3">
      <c r="A25" s="27"/>
      <c r="B25" s="22">
        <v>1499</v>
      </c>
      <c r="C25" s="22" t="s">
        <v>148</v>
      </c>
      <c r="D25" s="22" t="s">
        <v>149</v>
      </c>
      <c r="E25" s="22" t="s">
        <v>150</v>
      </c>
      <c r="F25" s="22" t="s">
        <v>151</v>
      </c>
      <c r="G25" s="22" t="s">
        <v>152</v>
      </c>
      <c r="H25" s="22" t="s">
        <v>153</v>
      </c>
      <c r="I25" s="22" t="s">
        <v>17</v>
      </c>
      <c r="J25" s="22" t="s">
        <v>154</v>
      </c>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s="9" customFormat="1" ht="237" customHeight="1" x14ac:dyDescent="0.3">
      <c r="A26" s="27"/>
      <c r="B26" s="22">
        <v>1502</v>
      </c>
      <c r="C26" s="22" t="s">
        <v>155</v>
      </c>
      <c r="D26" s="22" t="s">
        <v>117</v>
      </c>
      <c r="E26" s="22" t="s">
        <v>156</v>
      </c>
      <c r="F26" s="22" t="s">
        <v>157</v>
      </c>
      <c r="G26" s="22" t="s">
        <v>158</v>
      </c>
      <c r="H26" s="22" t="s">
        <v>159</v>
      </c>
      <c r="I26" s="22" t="s">
        <v>33</v>
      </c>
      <c r="J26" s="22" t="s">
        <v>160</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0" s="9" customFormat="1" ht="124.4" customHeight="1" x14ac:dyDescent="0.3">
      <c r="A27" s="27"/>
      <c r="B27" s="22">
        <v>1504</v>
      </c>
      <c r="C27" s="22" t="s">
        <v>161</v>
      </c>
      <c r="D27" s="22" t="s">
        <v>117</v>
      </c>
      <c r="E27" s="22" t="s">
        <v>162</v>
      </c>
      <c r="F27" s="22" t="s">
        <v>163</v>
      </c>
      <c r="G27" s="22" t="s">
        <v>164</v>
      </c>
      <c r="H27" s="22" t="s">
        <v>165</v>
      </c>
      <c r="I27" s="22" t="s">
        <v>17</v>
      </c>
      <c r="J27" s="30" t="s">
        <v>166</v>
      </c>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s="9" customFormat="1" ht="140" x14ac:dyDescent="0.3">
      <c r="A28" s="27"/>
      <c r="B28" s="22">
        <v>1505</v>
      </c>
      <c r="C28" s="22" t="s">
        <v>167</v>
      </c>
      <c r="D28" s="22" t="s">
        <v>117</v>
      </c>
      <c r="E28" s="22" t="s">
        <v>168</v>
      </c>
      <c r="F28" s="22" t="s">
        <v>169</v>
      </c>
      <c r="G28" s="22" t="s">
        <v>170</v>
      </c>
      <c r="H28" s="22" t="s">
        <v>171</v>
      </c>
      <c r="I28" s="22" t="s">
        <v>17</v>
      </c>
      <c r="J28" s="22" t="s">
        <v>172</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s="9" customFormat="1" ht="197.5" customHeight="1" x14ac:dyDescent="0.3">
      <c r="A29" s="27"/>
      <c r="B29" s="22">
        <v>1524</v>
      </c>
      <c r="C29" s="22" t="s">
        <v>173</v>
      </c>
      <c r="D29" s="22" t="s">
        <v>174</v>
      </c>
      <c r="E29" s="22" t="s">
        <v>175</v>
      </c>
      <c r="F29" s="22" t="s">
        <v>176</v>
      </c>
      <c r="G29" s="22" t="s">
        <v>177</v>
      </c>
      <c r="H29" s="22" t="s">
        <v>178</v>
      </c>
      <c r="I29" s="22" t="s">
        <v>17</v>
      </c>
      <c r="J29" s="22" t="s">
        <v>179</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s="9" customFormat="1" ht="126" x14ac:dyDescent="0.3">
      <c r="A30" s="27"/>
      <c r="B30" s="22">
        <v>1526</v>
      </c>
      <c r="C30" s="22" t="s">
        <v>180</v>
      </c>
      <c r="D30" s="22" t="s">
        <v>117</v>
      </c>
      <c r="E30" s="22" t="s">
        <v>181</v>
      </c>
      <c r="F30" s="22" t="s">
        <v>182</v>
      </c>
      <c r="G30" s="22" t="s">
        <v>183</v>
      </c>
      <c r="H30" s="22" t="s">
        <v>184</v>
      </c>
      <c r="I30" s="22" t="s">
        <v>33</v>
      </c>
      <c r="J30" s="22" t="s">
        <v>185</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s="9" customFormat="1" ht="99.65" customHeight="1" x14ac:dyDescent="0.3">
      <c r="A31" s="27"/>
      <c r="B31" s="22">
        <v>1538</v>
      </c>
      <c r="C31" s="22" t="s">
        <v>186</v>
      </c>
      <c r="D31" s="22" t="s">
        <v>187</v>
      </c>
      <c r="E31" s="22" t="s">
        <v>188</v>
      </c>
      <c r="F31" s="22" t="s">
        <v>189</v>
      </c>
      <c r="G31" s="22" t="s">
        <v>190</v>
      </c>
      <c r="H31" s="22" t="s">
        <v>191</v>
      </c>
      <c r="I31" s="22" t="s">
        <v>17</v>
      </c>
      <c r="J31" s="22" t="s">
        <v>192</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50" s="9" customFormat="1" ht="168" x14ac:dyDescent="0.3">
      <c r="A32" s="27"/>
      <c r="B32" s="22">
        <v>1539</v>
      </c>
      <c r="C32" s="22" t="s">
        <v>193</v>
      </c>
      <c r="D32" s="22" t="s">
        <v>117</v>
      </c>
      <c r="E32" s="22" t="s">
        <v>194</v>
      </c>
      <c r="F32" s="22" t="s">
        <v>195</v>
      </c>
      <c r="G32" s="22" t="s">
        <v>196</v>
      </c>
      <c r="H32" s="22" t="s">
        <v>197</v>
      </c>
      <c r="I32" s="22" t="s">
        <v>17</v>
      </c>
      <c r="J32" s="22" t="s">
        <v>198</v>
      </c>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spans="1:50" s="9" customFormat="1" ht="156" customHeight="1" x14ac:dyDescent="0.3">
      <c r="A33" s="27"/>
      <c r="B33" s="22">
        <v>1540</v>
      </c>
      <c r="C33" s="22" t="s">
        <v>199</v>
      </c>
      <c r="D33" s="22" t="s">
        <v>200</v>
      </c>
      <c r="E33" s="22" t="s">
        <v>201</v>
      </c>
      <c r="F33" s="22" t="s">
        <v>202</v>
      </c>
      <c r="G33" s="22" t="s">
        <v>203</v>
      </c>
      <c r="H33" s="22" t="s">
        <v>204</v>
      </c>
      <c r="I33" s="22" t="s">
        <v>17</v>
      </c>
      <c r="J33" s="22" t="s">
        <v>205</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s="9" customFormat="1" ht="112" x14ac:dyDescent="0.3">
      <c r="A34" s="27"/>
      <c r="B34" s="22">
        <v>1541</v>
      </c>
      <c r="C34" s="22" t="s">
        <v>206</v>
      </c>
      <c r="D34" s="22" t="s">
        <v>200</v>
      </c>
      <c r="E34" s="22" t="s">
        <v>207</v>
      </c>
      <c r="F34" s="22" t="s">
        <v>208</v>
      </c>
      <c r="G34" s="22" t="s">
        <v>209</v>
      </c>
      <c r="H34" s="22" t="s">
        <v>210</v>
      </c>
      <c r="I34" s="22" t="s">
        <v>33</v>
      </c>
      <c r="J34" s="22" t="s">
        <v>211</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s="9" customFormat="1" ht="112" x14ac:dyDescent="0.3">
      <c r="A35" s="27"/>
      <c r="B35" s="22">
        <v>1542</v>
      </c>
      <c r="C35" s="22" t="s">
        <v>212</v>
      </c>
      <c r="D35" s="22" t="s">
        <v>200</v>
      </c>
      <c r="E35" s="22" t="s">
        <v>213</v>
      </c>
      <c r="F35" s="22" t="s">
        <v>214</v>
      </c>
      <c r="G35" s="22" t="s">
        <v>215</v>
      </c>
      <c r="H35" s="22" t="s">
        <v>216</v>
      </c>
      <c r="I35" s="22" t="s">
        <v>33</v>
      </c>
      <c r="J35" s="22" t="s">
        <v>217</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s="9" customFormat="1" ht="126" x14ac:dyDescent="0.3">
      <c r="A36" s="27"/>
      <c r="B36" s="22">
        <v>1543</v>
      </c>
      <c r="C36" s="22" t="s">
        <v>218</v>
      </c>
      <c r="D36" s="22" t="s">
        <v>200</v>
      </c>
      <c r="E36" s="22" t="s">
        <v>219</v>
      </c>
      <c r="F36" s="22" t="s">
        <v>220</v>
      </c>
      <c r="G36" s="22" t="s">
        <v>221</v>
      </c>
      <c r="H36" s="22" t="s">
        <v>222</v>
      </c>
      <c r="I36" s="22" t="s">
        <v>17</v>
      </c>
      <c r="J36" s="22" t="s">
        <v>86</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s="9" customFormat="1" ht="154" x14ac:dyDescent="0.3">
      <c r="A37" s="27"/>
      <c r="B37" s="22">
        <v>1547</v>
      </c>
      <c r="C37" s="22" t="s">
        <v>223</v>
      </c>
      <c r="D37" s="22" t="s">
        <v>224</v>
      </c>
      <c r="E37" s="22" t="s">
        <v>225</v>
      </c>
      <c r="F37" s="22" t="s">
        <v>226</v>
      </c>
      <c r="G37" s="22" t="s">
        <v>227</v>
      </c>
      <c r="H37" s="30" t="s">
        <v>228</v>
      </c>
      <c r="I37" s="30" t="s">
        <v>46</v>
      </c>
      <c r="J37" s="30" t="s">
        <v>229</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row>
    <row r="38" spans="1:50" s="9" customFormat="1" ht="98" x14ac:dyDescent="0.3">
      <c r="A38" s="31"/>
      <c r="B38" s="22">
        <v>1579</v>
      </c>
      <c r="C38" s="22" t="s">
        <v>230</v>
      </c>
      <c r="D38" s="22" t="s">
        <v>231</v>
      </c>
      <c r="E38" s="22" t="s">
        <v>232</v>
      </c>
      <c r="F38" s="22" t="s">
        <v>233</v>
      </c>
      <c r="G38" s="22" t="s">
        <v>234</v>
      </c>
      <c r="H38" s="22" t="s">
        <v>235</v>
      </c>
      <c r="I38" s="22" t="s">
        <v>17</v>
      </c>
      <c r="J38" s="22" t="s">
        <v>86</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s="9" customFormat="1" ht="126" x14ac:dyDescent="0.3">
      <c r="A39" s="32" t="s">
        <v>236</v>
      </c>
      <c r="B39" s="33">
        <v>1509</v>
      </c>
      <c r="C39" s="33" t="s">
        <v>237</v>
      </c>
      <c r="D39" s="33" t="s">
        <v>238</v>
      </c>
      <c r="E39" s="33" t="s">
        <v>239</v>
      </c>
      <c r="F39" s="33" t="s">
        <v>240</v>
      </c>
      <c r="G39" s="33" t="s">
        <v>241</v>
      </c>
      <c r="H39" s="33" t="s">
        <v>242</v>
      </c>
      <c r="I39" s="33" t="s">
        <v>17</v>
      </c>
      <c r="J39" s="33" t="s">
        <v>243</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s="9" customFormat="1" ht="167.15" customHeight="1" x14ac:dyDescent="0.3">
      <c r="A40" s="34"/>
      <c r="B40" s="33">
        <v>1565</v>
      </c>
      <c r="C40" s="33" t="s">
        <v>244</v>
      </c>
      <c r="D40" s="33" t="s">
        <v>238</v>
      </c>
      <c r="E40" s="33" t="s">
        <v>245</v>
      </c>
      <c r="F40" s="33" t="s">
        <v>246</v>
      </c>
      <c r="G40" s="33" t="s">
        <v>247</v>
      </c>
      <c r="H40" s="33" t="s">
        <v>248</v>
      </c>
      <c r="I40" s="33" t="s">
        <v>17</v>
      </c>
      <c r="J40" s="33" t="s">
        <v>86</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s="9" customFormat="1" ht="70" customHeight="1" x14ac:dyDescent="0.3">
      <c r="A41" s="45" t="s">
        <v>249</v>
      </c>
      <c r="B41" s="35">
        <v>1394</v>
      </c>
      <c r="C41" s="35" t="s">
        <v>250</v>
      </c>
      <c r="D41" s="35" t="s">
        <v>251</v>
      </c>
      <c r="E41" s="35" t="s">
        <v>252</v>
      </c>
      <c r="F41" s="36" t="s">
        <v>253</v>
      </c>
      <c r="G41" s="35" t="s">
        <v>254</v>
      </c>
      <c r="H41" s="37" t="s">
        <v>255</v>
      </c>
      <c r="I41" s="37" t="s">
        <v>17</v>
      </c>
      <c r="J41" s="35" t="s">
        <v>256</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s="9" customFormat="1" ht="140" x14ac:dyDescent="0.3">
      <c r="A42" s="45"/>
      <c r="B42" s="35">
        <v>1428</v>
      </c>
      <c r="C42" s="35" t="s">
        <v>257</v>
      </c>
      <c r="D42" s="35" t="s">
        <v>28</v>
      </c>
      <c r="E42" s="35" t="s">
        <v>258</v>
      </c>
      <c r="F42" s="36" t="s">
        <v>259</v>
      </c>
      <c r="G42" s="35" t="s">
        <v>260</v>
      </c>
      <c r="H42" s="37" t="s">
        <v>261</v>
      </c>
      <c r="I42" s="37" t="s">
        <v>17</v>
      </c>
      <c r="J42" s="35" t="s">
        <v>262</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spans="1:50" s="9" customFormat="1" ht="69.75" customHeight="1" x14ac:dyDescent="0.3">
      <c r="A43" s="45"/>
      <c r="B43" s="35">
        <v>1481</v>
      </c>
      <c r="C43" s="35" t="s">
        <v>263</v>
      </c>
      <c r="D43" s="35" t="s">
        <v>264</v>
      </c>
      <c r="E43" s="35" t="s">
        <v>265</v>
      </c>
      <c r="F43" s="36" t="s">
        <v>266</v>
      </c>
      <c r="G43" s="35" t="s">
        <v>267</v>
      </c>
      <c r="H43" s="37" t="s">
        <v>268</v>
      </c>
      <c r="I43" s="37" t="s">
        <v>17</v>
      </c>
      <c r="J43" s="35" t="s">
        <v>269</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0" s="9" customFormat="1" ht="140" x14ac:dyDescent="0.3">
      <c r="A44" s="45"/>
      <c r="B44" s="35">
        <v>1484</v>
      </c>
      <c r="C44" s="35" t="s">
        <v>270</v>
      </c>
      <c r="D44" s="35" t="s">
        <v>271</v>
      </c>
      <c r="E44" s="35" t="s">
        <v>272</v>
      </c>
      <c r="F44" s="36" t="s">
        <v>273</v>
      </c>
      <c r="G44" s="35" t="s">
        <v>274</v>
      </c>
      <c r="H44" s="37" t="s">
        <v>275</v>
      </c>
      <c r="I44" s="37" t="s">
        <v>17</v>
      </c>
      <c r="J44" s="35" t="s">
        <v>276</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s="9" customFormat="1" ht="63" customHeight="1" x14ac:dyDescent="0.3">
      <c r="A45" s="45"/>
      <c r="B45" s="35">
        <v>1486</v>
      </c>
      <c r="C45" s="35" t="s">
        <v>277</v>
      </c>
      <c r="D45" s="35" t="s">
        <v>278</v>
      </c>
      <c r="E45" s="35" t="s">
        <v>279</v>
      </c>
      <c r="F45" s="36" t="s">
        <v>280</v>
      </c>
      <c r="G45" s="35" t="s">
        <v>281</v>
      </c>
      <c r="H45" s="37" t="s">
        <v>282</v>
      </c>
      <c r="I45" s="37" t="s">
        <v>46</v>
      </c>
      <c r="J45" s="35" t="s">
        <v>229</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s="9" customFormat="1" ht="70" x14ac:dyDescent="0.3">
      <c r="A46" s="45"/>
      <c r="B46" s="35">
        <v>1497</v>
      </c>
      <c r="C46" s="35" t="s">
        <v>283</v>
      </c>
      <c r="D46" s="35" t="s">
        <v>284</v>
      </c>
      <c r="E46" s="35" t="s">
        <v>285</v>
      </c>
      <c r="F46" s="36" t="s">
        <v>286</v>
      </c>
      <c r="G46" s="35" t="s">
        <v>287</v>
      </c>
      <c r="H46" s="37" t="s">
        <v>288</v>
      </c>
      <c r="I46" s="37" t="s">
        <v>127</v>
      </c>
      <c r="J46" s="35" t="s">
        <v>68</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s="9" customFormat="1" ht="65.5" customHeight="1" x14ac:dyDescent="0.3">
      <c r="A47" s="45"/>
      <c r="B47" s="35">
        <v>1515</v>
      </c>
      <c r="C47" s="35" t="s">
        <v>289</v>
      </c>
      <c r="D47" s="35" t="s">
        <v>290</v>
      </c>
      <c r="E47" s="35" t="s">
        <v>291</v>
      </c>
      <c r="F47" s="36" t="s">
        <v>292</v>
      </c>
      <c r="G47" s="35" t="s">
        <v>293</v>
      </c>
      <c r="H47" s="37" t="s">
        <v>294</v>
      </c>
      <c r="I47" s="37" t="s">
        <v>127</v>
      </c>
      <c r="J47" s="35" t="s">
        <v>295</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s="9" customFormat="1" ht="65.5" customHeight="1" x14ac:dyDescent="0.3">
      <c r="A48" s="45"/>
      <c r="B48" s="35">
        <v>1522</v>
      </c>
      <c r="C48" s="35" t="s">
        <v>296</v>
      </c>
      <c r="D48" s="35" t="s">
        <v>297</v>
      </c>
      <c r="E48" s="35" t="s">
        <v>298</v>
      </c>
      <c r="F48" s="36" t="s">
        <v>299</v>
      </c>
      <c r="G48" s="35" t="s">
        <v>300</v>
      </c>
      <c r="H48" s="37" t="s">
        <v>301</v>
      </c>
      <c r="I48" s="37" t="s">
        <v>33</v>
      </c>
      <c r="J48" s="35" t="s">
        <v>302</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s="9" customFormat="1" ht="65.5" customHeight="1" x14ac:dyDescent="0.3">
      <c r="A49" s="45"/>
      <c r="B49" s="35">
        <v>1529</v>
      </c>
      <c r="C49" s="35" t="s">
        <v>303</v>
      </c>
      <c r="D49" s="35" t="s">
        <v>36</v>
      </c>
      <c r="E49" s="35" t="s">
        <v>304</v>
      </c>
      <c r="F49" s="36" t="s">
        <v>305</v>
      </c>
      <c r="G49" s="35" t="s">
        <v>306</v>
      </c>
      <c r="H49" s="37" t="s">
        <v>307</v>
      </c>
      <c r="I49" s="37" t="s">
        <v>17</v>
      </c>
      <c r="J49" s="35" t="s">
        <v>308</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spans="1:50" s="9" customFormat="1" ht="116.5" customHeight="1" x14ac:dyDescent="0.3">
      <c r="A50" s="45"/>
      <c r="B50" s="35">
        <v>1556</v>
      </c>
      <c r="C50" s="35" t="s">
        <v>309</v>
      </c>
      <c r="D50" s="35" t="s">
        <v>310</v>
      </c>
      <c r="E50" s="35" t="s">
        <v>311</v>
      </c>
      <c r="F50" s="36" t="s">
        <v>312</v>
      </c>
      <c r="G50" s="35" t="s">
        <v>313</v>
      </c>
      <c r="H50" s="37" t="s">
        <v>314</v>
      </c>
      <c r="I50" s="37" t="s">
        <v>17</v>
      </c>
      <c r="J50" s="35" t="s">
        <v>315</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spans="1:50" ht="126" x14ac:dyDescent="0.3">
      <c r="A51" s="45"/>
      <c r="B51" s="35">
        <v>1560</v>
      </c>
      <c r="C51" s="35" t="s">
        <v>316</v>
      </c>
      <c r="D51" s="35" t="s">
        <v>284</v>
      </c>
      <c r="E51" s="35" t="s">
        <v>291</v>
      </c>
      <c r="F51" s="36" t="s">
        <v>317</v>
      </c>
      <c r="G51" s="38" t="s">
        <v>318</v>
      </c>
      <c r="H51" s="39" t="s">
        <v>319</v>
      </c>
      <c r="I51" s="40" t="s">
        <v>33</v>
      </c>
      <c r="J51" s="39" t="s">
        <v>320</v>
      </c>
    </row>
    <row r="52" spans="1:50" ht="99.5" customHeight="1" x14ac:dyDescent="0.3">
      <c r="A52" s="45"/>
      <c r="B52" s="35">
        <v>1574</v>
      </c>
      <c r="C52" s="35" t="s">
        <v>321</v>
      </c>
      <c r="D52" s="35" t="s">
        <v>322</v>
      </c>
      <c r="E52" s="35" t="s">
        <v>323</v>
      </c>
      <c r="F52" s="36" t="s">
        <v>324</v>
      </c>
      <c r="G52" s="35" t="s">
        <v>325</v>
      </c>
      <c r="H52" s="37" t="s">
        <v>326</v>
      </c>
      <c r="I52" s="37" t="s">
        <v>17</v>
      </c>
      <c r="J52" s="35" t="s">
        <v>327</v>
      </c>
    </row>
    <row r="53" spans="1:50" ht="124.5" customHeight="1" x14ac:dyDescent="0.3">
      <c r="A53" s="45"/>
      <c r="B53" s="35">
        <v>1580</v>
      </c>
      <c r="C53" s="35" t="s">
        <v>328</v>
      </c>
      <c r="D53" s="35" t="s">
        <v>329</v>
      </c>
      <c r="E53" s="35" t="s">
        <v>330</v>
      </c>
      <c r="F53" s="36" t="s">
        <v>331</v>
      </c>
      <c r="G53" s="35" t="s">
        <v>332</v>
      </c>
      <c r="H53" s="35" t="s">
        <v>282</v>
      </c>
      <c r="I53" s="37" t="s">
        <v>46</v>
      </c>
      <c r="J53" s="35" t="s">
        <v>229</v>
      </c>
    </row>
    <row r="54" spans="1:50" ht="28" x14ac:dyDescent="0.3">
      <c r="A54" s="45"/>
      <c r="B54" s="35">
        <v>1581</v>
      </c>
      <c r="C54" s="35" t="s">
        <v>333</v>
      </c>
      <c r="D54" s="35" t="s">
        <v>329</v>
      </c>
      <c r="E54" s="35" t="s">
        <v>44</v>
      </c>
      <c r="F54" s="35" t="s">
        <v>44</v>
      </c>
      <c r="G54" s="41"/>
      <c r="H54" s="35" t="s">
        <v>334</v>
      </c>
      <c r="I54" s="37" t="s">
        <v>46</v>
      </c>
      <c r="J54" s="35" t="s">
        <v>229</v>
      </c>
    </row>
    <row r="55" spans="1:50" ht="224" x14ac:dyDescent="0.3">
      <c r="A55" s="45"/>
      <c r="B55" s="35">
        <v>1583</v>
      </c>
      <c r="C55" s="35" t="s">
        <v>335</v>
      </c>
      <c r="D55" s="35" t="s">
        <v>336</v>
      </c>
      <c r="E55" s="35" t="s">
        <v>337</v>
      </c>
      <c r="F55" s="36" t="s">
        <v>299</v>
      </c>
      <c r="G55" s="35" t="s">
        <v>338</v>
      </c>
      <c r="H55" s="37" t="s">
        <v>339</v>
      </c>
      <c r="I55" s="37" t="s">
        <v>340</v>
      </c>
      <c r="J55" s="35" t="s">
        <v>341</v>
      </c>
    </row>
    <row r="56" spans="1:50" ht="154" x14ac:dyDescent="0.3">
      <c r="A56" s="45"/>
      <c r="B56" s="35">
        <v>1586</v>
      </c>
      <c r="C56" s="35" t="s">
        <v>342</v>
      </c>
      <c r="D56" s="35" t="s">
        <v>343</v>
      </c>
      <c r="E56" s="35" t="s">
        <v>344</v>
      </c>
      <c r="F56" s="36" t="s">
        <v>345</v>
      </c>
      <c r="G56" s="35" t="s">
        <v>346</v>
      </c>
      <c r="H56" s="37" t="s">
        <v>347</v>
      </c>
      <c r="I56" s="37" t="s">
        <v>33</v>
      </c>
      <c r="J56" s="35" t="s">
        <v>348</v>
      </c>
    </row>
  </sheetData>
  <autoFilter ref="A1:J56" xr:uid="{00000000-0001-0000-0000-000000000000}"/>
  <mergeCells count="5">
    <mergeCell ref="A2:A7"/>
    <mergeCell ref="A8:A19"/>
    <mergeCell ref="A20:A38"/>
    <mergeCell ref="A39:A40"/>
    <mergeCell ref="A41:A56"/>
  </mergeCells>
  <conditionalFormatting sqref="B1:B1048576">
    <cfRule type="duplicateValues" dxfId="4"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9E983-6100-45CC-8277-E3013AF4F09E}">
  <dimension ref="A1:K63"/>
  <sheetViews>
    <sheetView zoomScale="70" zoomScaleNormal="70" workbookViewId="0">
      <pane xSplit="4" ySplit="1" topLeftCell="E2" activePane="bottomRight" state="frozen"/>
      <selection pane="topRight" activeCell="E1" sqref="E1"/>
      <selection pane="bottomLeft" activeCell="A2" sqref="A2"/>
      <selection pane="bottomRight" activeCell="A64" sqref="A64:XFD71"/>
    </sheetView>
  </sheetViews>
  <sheetFormatPr defaultColWidth="9.1796875" defaultRowHeight="14" x14ac:dyDescent="0.3"/>
  <cols>
    <col min="1" max="1" width="6.1796875" style="150" customWidth="1"/>
    <col min="2" max="2" width="8.81640625" style="151" customWidth="1"/>
    <col min="3" max="3" width="41.1796875" style="137" customWidth="1"/>
    <col min="4" max="4" width="26.453125" style="53" customWidth="1"/>
    <col min="5" max="5" width="49.453125" style="53" customWidth="1"/>
    <col min="6" max="6" width="39.453125" style="152" customWidth="1"/>
    <col min="7" max="7" width="54.453125" style="53" customWidth="1"/>
    <col min="8" max="8" width="37" style="70" customWidth="1"/>
    <col min="9" max="9" width="43.453125" style="53" customWidth="1"/>
    <col min="10" max="10" width="27" style="53" bestFit="1" customWidth="1"/>
    <col min="11" max="11" width="64.453125" style="53" customWidth="1"/>
    <col min="12" max="16384" width="9.1796875" style="53"/>
  </cols>
  <sheetData>
    <row r="1" spans="1:11" ht="42" x14ac:dyDescent="0.35">
      <c r="A1" s="71" t="s">
        <v>349</v>
      </c>
      <c r="B1" s="72" t="s">
        <v>1</v>
      </c>
      <c r="C1" s="72" t="s">
        <v>2</v>
      </c>
      <c r="D1" s="72" t="s">
        <v>3</v>
      </c>
      <c r="E1" s="72" t="s">
        <v>4</v>
      </c>
      <c r="F1" s="73" t="s">
        <v>5</v>
      </c>
      <c r="G1" s="72" t="s">
        <v>6</v>
      </c>
      <c r="H1" s="46" t="s">
        <v>350</v>
      </c>
      <c r="I1" s="74" t="s">
        <v>351</v>
      </c>
      <c r="J1" s="72" t="s">
        <v>8</v>
      </c>
      <c r="K1" s="72" t="s">
        <v>9</v>
      </c>
    </row>
    <row r="2" spans="1:11" ht="28" customHeight="1" x14ac:dyDescent="0.35">
      <c r="A2" s="75" t="s">
        <v>352</v>
      </c>
      <c r="B2" s="63">
        <v>1218</v>
      </c>
      <c r="C2" s="64" t="s">
        <v>353</v>
      </c>
      <c r="D2" s="64" t="s">
        <v>354</v>
      </c>
      <c r="E2" s="47" t="s">
        <v>355</v>
      </c>
      <c r="F2" s="47" t="s">
        <v>356</v>
      </c>
      <c r="G2" s="47" t="s">
        <v>357</v>
      </c>
      <c r="H2" s="47" t="s">
        <v>358</v>
      </c>
      <c r="I2" s="47" t="s">
        <v>359</v>
      </c>
      <c r="J2" s="47" t="s">
        <v>17</v>
      </c>
      <c r="K2" s="47" t="s">
        <v>360</v>
      </c>
    </row>
    <row r="3" spans="1:11" ht="28" x14ac:dyDescent="0.35">
      <c r="A3" s="76"/>
      <c r="B3" s="63">
        <v>1219</v>
      </c>
      <c r="C3" s="64" t="s">
        <v>361</v>
      </c>
      <c r="D3" s="64" t="s">
        <v>354</v>
      </c>
      <c r="E3" s="47" t="s">
        <v>355</v>
      </c>
      <c r="F3" s="47" t="s">
        <v>356</v>
      </c>
      <c r="G3" s="47" t="s">
        <v>357</v>
      </c>
      <c r="H3" s="47" t="s">
        <v>358</v>
      </c>
      <c r="I3" s="47" t="s">
        <v>359</v>
      </c>
      <c r="J3" s="47" t="s">
        <v>17</v>
      </c>
      <c r="K3" s="47" t="s">
        <v>360</v>
      </c>
    </row>
    <row r="4" spans="1:11" ht="28" x14ac:dyDescent="0.35">
      <c r="A4" s="76"/>
      <c r="B4" s="63">
        <v>1220</v>
      </c>
      <c r="C4" s="64" t="s">
        <v>362</v>
      </c>
      <c r="D4" s="64" t="s">
        <v>354</v>
      </c>
      <c r="E4" s="47" t="s">
        <v>355</v>
      </c>
      <c r="F4" s="47" t="s">
        <v>356</v>
      </c>
      <c r="G4" s="47" t="s">
        <v>357</v>
      </c>
      <c r="H4" s="47" t="s">
        <v>358</v>
      </c>
      <c r="I4" s="47" t="s">
        <v>359</v>
      </c>
      <c r="J4" s="47" t="s">
        <v>17</v>
      </c>
      <c r="K4" s="47" t="s">
        <v>360</v>
      </c>
    </row>
    <row r="5" spans="1:11" ht="70" x14ac:dyDescent="0.35">
      <c r="A5" s="77"/>
      <c r="B5" s="63">
        <v>1584</v>
      </c>
      <c r="C5" s="64" t="s">
        <v>363</v>
      </c>
      <c r="D5" s="64" t="s">
        <v>364</v>
      </c>
      <c r="E5" s="47" t="s">
        <v>355</v>
      </c>
      <c r="F5" s="47" t="s">
        <v>365</v>
      </c>
      <c r="G5" s="47" t="s">
        <v>357</v>
      </c>
      <c r="H5" s="47" t="s">
        <v>366</v>
      </c>
      <c r="I5" s="47" t="s">
        <v>359</v>
      </c>
      <c r="J5" s="47" t="s">
        <v>367</v>
      </c>
      <c r="K5" s="47" t="s">
        <v>368</v>
      </c>
    </row>
    <row r="6" spans="1:11" ht="70" x14ac:dyDescent="0.35">
      <c r="A6" s="78" t="s">
        <v>369</v>
      </c>
      <c r="B6" s="48">
        <v>1443</v>
      </c>
      <c r="C6" s="49" t="s">
        <v>370</v>
      </c>
      <c r="D6" s="50" t="s">
        <v>371</v>
      </c>
      <c r="E6" s="49" t="s">
        <v>372</v>
      </c>
      <c r="F6" s="51" t="s">
        <v>373</v>
      </c>
      <c r="G6" s="49" t="s">
        <v>374</v>
      </c>
      <c r="H6" s="49" t="s">
        <v>375</v>
      </c>
      <c r="I6" s="49" t="s">
        <v>376</v>
      </c>
      <c r="J6" s="50" t="s">
        <v>17</v>
      </c>
      <c r="K6" s="49" t="s">
        <v>377</v>
      </c>
    </row>
    <row r="7" spans="1:11" ht="70" x14ac:dyDescent="0.35">
      <c r="A7" s="78"/>
      <c r="B7" s="48">
        <v>1444</v>
      </c>
      <c r="C7" s="49" t="s">
        <v>378</v>
      </c>
      <c r="D7" s="50" t="s">
        <v>371</v>
      </c>
      <c r="E7" s="49" t="s">
        <v>379</v>
      </c>
      <c r="F7" s="51" t="s">
        <v>380</v>
      </c>
      <c r="G7" s="49" t="s">
        <v>381</v>
      </c>
      <c r="H7" s="49" t="s">
        <v>382</v>
      </c>
      <c r="I7" s="49" t="s">
        <v>383</v>
      </c>
      <c r="J7" s="50" t="s">
        <v>17</v>
      </c>
      <c r="K7" s="49" t="s">
        <v>377</v>
      </c>
    </row>
    <row r="8" spans="1:11" ht="56" x14ac:dyDescent="0.35">
      <c r="A8" s="78"/>
      <c r="B8" s="48">
        <v>1456</v>
      </c>
      <c r="C8" s="49" t="s">
        <v>384</v>
      </c>
      <c r="D8" s="50" t="s">
        <v>371</v>
      </c>
      <c r="E8" s="49" t="s">
        <v>385</v>
      </c>
      <c r="F8" s="51" t="s">
        <v>386</v>
      </c>
      <c r="G8" s="49" t="s">
        <v>387</v>
      </c>
      <c r="H8" s="49" t="s">
        <v>388</v>
      </c>
      <c r="I8" s="49" t="s">
        <v>389</v>
      </c>
      <c r="J8" s="49" t="s">
        <v>17</v>
      </c>
      <c r="K8" s="49" t="s">
        <v>377</v>
      </c>
    </row>
    <row r="9" spans="1:11" ht="70" x14ac:dyDescent="0.35">
      <c r="A9" s="78"/>
      <c r="B9" s="48">
        <v>1457</v>
      </c>
      <c r="C9" s="49" t="s">
        <v>390</v>
      </c>
      <c r="D9" s="50" t="s">
        <v>371</v>
      </c>
      <c r="E9" s="49" t="s">
        <v>372</v>
      </c>
      <c r="F9" s="51" t="s">
        <v>391</v>
      </c>
      <c r="G9" s="49" t="s">
        <v>381</v>
      </c>
      <c r="H9" s="49" t="s">
        <v>392</v>
      </c>
      <c r="I9" s="49" t="s">
        <v>376</v>
      </c>
      <c r="J9" s="50" t="s">
        <v>17</v>
      </c>
      <c r="K9" s="49" t="s">
        <v>377</v>
      </c>
    </row>
    <row r="10" spans="1:11" ht="409.5" x14ac:dyDescent="0.35">
      <c r="A10" s="79" t="s">
        <v>393</v>
      </c>
      <c r="B10" s="80">
        <v>1362</v>
      </c>
      <c r="C10" s="54" t="s">
        <v>394</v>
      </c>
      <c r="D10" s="81" t="s">
        <v>395</v>
      </c>
      <c r="E10" s="54" t="s">
        <v>396</v>
      </c>
      <c r="F10" s="54" t="s">
        <v>397</v>
      </c>
      <c r="G10" s="54" t="s">
        <v>398</v>
      </c>
      <c r="H10" s="54" t="s">
        <v>399</v>
      </c>
      <c r="I10" s="54" t="s">
        <v>400</v>
      </c>
      <c r="J10" s="82" t="s">
        <v>17</v>
      </c>
      <c r="K10" s="82" t="s">
        <v>401</v>
      </c>
    </row>
    <row r="11" spans="1:11" ht="409.5" x14ac:dyDescent="0.35">
      <c r="A11" s="79"/>
      <c r="B11" s="80">
        <v>1399</v>
      </c>
      <c r="C11" s="54" t="s">
        <v>402</v>
      </c>
      <c r="D11" s="81" t="s">
        <v>271</v>
      </c>
      <c r="E11" s="54" t="s">
        <v>403</v>
      </c>
      <c r="F11" s="83" t="s">
        <v>404</v>
      </c>
      <c r="G11" s="54" t="s">
        <v>405</v>
      </c>
      <c r="H11" s="54" t="s">
        <v>406</v>
      </c>
      <c r="I11" s="54" t="s">
        <v>407</v>
      </c>
      <c r="J11" s="82" t="s">
        <v>17</v>
      </c>
      <c r="K11" s="82" t="s">
        <v>401</v>
      </c>
    </row>
    <row r="12" spans="1:11" ht="333.75" customHeight="1" x14ac:dyDescent="0.35">
      <c r="A12" s="79"/>
      <c r="B12" s="80">
        <v>1400</v>
      </c>
      <c r="C12" s="54" t="s">
        <v>408</v>
      </c>
      <c r="D12" s="81" t="s">
        <v>271</v>
      </c>
      <c r="E12" s="54" t="s">
        <v>409</v>
      </c>
      <c r="F12" s="83" t="s">
        <v>410</v>
      </c>
      <c r="G12" s="54" t="s">
        <v>411</v>
      </c>
      <c r="H12" s="54" t="s">
        <v>412</v>
      </c>
      <c r="I12" s="54" t="s">
        <v>413</v>
      </c>
      <c r="J12" s="82" t="s">
        <v>17</v>
      </c>
      <c r="K12" s="82" t="s">
        <v>401</v>
      </c>
    </row>
    <row r="13" spans="1:11" ht="392" x14ac:dyDescent="0.35">
      <c r="A13" s="79"/>
      <c r="B13" s="80">
        <v>1402</v>
      </c>
      <c r="C13" s="54" t="s">
        <v>414</v>
      </c>
      <c r="D13" s="81" t="s">
        <v>271</v>
      </c>
      <c r="E13" s="54" t="s">
        <v>415</v>
      </c>
      <c r="F13" s="54" t="s">
        <v>416</v>
      </c>
      <c r="G13" s="54" t="s">
        <v>417</v>
      </c>
      <c r="H13" s="54" t="s">
        <v>418</v>
      </c>
      <c r="I13" s="54" t="s">
        <v>419</v>
      </c>
      <c r="J13" s="82" t="s">
        <v>17</v>
      </c>
      <c r="K13" s="82" t="s">
        <v>420</v>
      </c>
    </row>
    <row r="14" spans="1:11" ht="98" x14ac:dyDescent="0.35">
      <c r="A14" s="79"/>
      <c r="B14" s="80">
        <v>1404</v>
      </c>
      <c r="C14" s="54" t="s">
        <v>421</v>
      </c>
      <c r="D14" s="81" t="s">
        <v>271</v>
      </c>
      <c r="E14" s="54" t="s">
        <v>422</v>
      </c>
      <c r="F14" s="54" t="s">
        <v>422</v>
      </c>
      <c r="G14" s="54" t="s">
        <v>423</v>
      </c>
      <c r="H14" s="54" t="s">
        <v>424</v>
      </c>
      <c r="I14" s="54" t="s">
        <v>425</v>
      </c>
      <c r="J14" s="82" t="s">
        <v>17</v>
      </c>
      <c r="K14" s="82" t="s">
        <v>426</v>
      </c>
    </row>
    <row r="15" spans="1:11" ht="238" x14ac:dyDescent="0.35">
      <c r="A15" s="79"/>
      <c r="B15" s="80">
        <v>1408</v>
      </c>
      <c r="C15" s="54" t="s">
        <v>427</v>
      </c>
      <c r="D15" s="81" t="s">
        <v>271</v>
      </c>
      <c r="E15" s="54" t="s">
        <v>428</v>
      </c>
      <c r="F15" s="83" t="s">
        <v>429</v>
      </c>
      <c r="G15" s="54" t="s">
        <v>430</v>
      </c>
      <c r="H15" s="54" t="s">
        <v>431</v>
      </c>
      <c r="I15" s="54" t="s">
        <v>432</v>
      </c>
      <c r="J15" s="82" t="s">
        <v>17</v>
      </c>
      <c r="K15" s="82" t="s">
        <v>401</v>
      </c>
    </row>
    <row r="16" spans="1:11" ht="319.5" customHeight="1" x14ac:dyDescent="0.35">
      <c r="A16" s="79"/>
      <c r="B16" s="80">
        <v>1412</v>
      </c>
      <c r="C16" s="54" t="s">
        <v>433</v>
      </c>
      <c r="D16" s="81" t="s">
        <v>271</v>
      </c>
      <c r="E16" s="54" t="s">
        <v>434</v>
      </c>
      <c r="F16" s="83" t="s">
        <v>435</v>
      </c>
      <c r="G16" s="54" t="s">
        <v>436</v>
      </c>
      <c r="H16" s="54" t="s">
        <v>437</v>
      </c>
      <c r="I16" s="54" t="s">
        <v>438</v>
      </c>
      <c r="J16" s="82" t="s">
        <v>17</v>
      </c>
      <c r="K16" s="82" t="s">
        <v>401</v>
      </c>
    </row>
    <row r="17" spans="1:11" ht="210" x14ac:dyDescent="0.35">
      <c r="A17" s="79"/>
      <c r="B17" s="80">
        <v>1413</v>
      </c>
      <c r="C17" s="54" t="s">
        <v>439</v>
      </c>
      <c r="D17" s="81" t="s">
        <v>271</v>
      </c>
      <c r="E17" s="54" t="s">
        <v>440</v>
      </c>
      <c r="F17" s="83" t="s">
        <v>441</v>
      </c>
      <c r="G17" s="54" t="s">
        <v>442</v>
      </c>
      <c r="H17" s="54" t="s">
        <v>443</v>
      </c>
      <c r="I17" s="54" t="s">
        <v>419</v>
      </c>
      <c r="J17" s="82" t="s">
        <v>17</v>
      </c>
      <c r="K17" s="82" t="s">
        <v>444</v>
      </c>
    </row>
    <row r="18" spans="1:11" ht="409.5" x14ac:dyDescent="0.35">
      <c r="A18" s="79"/>
      <c r="B18" s="80">
        <v>1415</v>
      </c>
      <c r="C18" s="54" t="s">
        <v>445</v>
      </c>
      <c r="D18" s="81" t="s">
        <v>271</v>
      </c>
      <c r="E18" s="54" t="s">
        <v>446</v>
      </c>
      <c r="F18" s="83" t="s">
        <v>447</v>
      </c>
      <c r="G18" s="54" t="s">
        <v>448</v>
      </c>
      <c r="H18" s="54" t="s">
        <v>449</v>
      </c>
      <c r="I18" s="54" t="s">
        <v>450</v>
      </c>
      <c r="J18" s="82" t="s">
        <v>17</v>
      </c>
      <c r="K18" s="82" t="s">
        <v>401</v>
      </c>
    </row>
    <row r="19" spans="1:11" ht="126" x14ac:dyDescent="0.35">
      <c r="A19" s="84" t="s">
        <v>451</v>
      </c>
      <c r="B19" s="85">
        <v>1314</v>
      </c>
      <c r="C19" s="86" t="s">
        <v>452</v>
      </c>
      <c r="D19" s="86" t="s">
        <v>453</v>
      </c>
      <c r="E19" s="87" t="s">
        <v>454</v>
      </c>
      <c r="F19" s="87" t="s">
        <v>454</v>
      </c>
      <c r="G19" s="55" t="s">
        <v>455</v>
      </c>
      <c r="H19" s="55" t="s">
        <v>456</v>
      </c>
      <c r="I19" s="88" t="s">
        <v>457</v>
      </c>
      <c r="J19" s="89" t="s">
        <v>17</v>
      </c>
      <c r="K19" s="55" t="s">
        <v>458</v>
      </c>
    </row>
    <row r="20" spans="1:11" ht="42" x14ac:dyDescent="0.35">
      <c r="A20" s="90"/>
      <c r="B20" s="85">
        <v>1315</v>
      </c>
      <c r="C20" s="86" t="s">
        <v>459</v>
      </c>
      <c r="D20" s="86" t="s">
        <v>453</v>
      </c>
      <c r="E20" s="87" t="s">
        <v>454</v>
      </c>
      <c r="F20" s="87" t="s">
        <v>454</v>
      </c>
      <c r="G20" s="55" t="s">
        <v>460</v>
      </c>
      <c r="H20" s="55" t="s">
        <v>461</v>
      </c>
      <c r="I20" s="91"/>
      <c r="J20" s="89" t="s">
        <v>17</v>
      </c>
      <c r="K20" s="55" t="s">
        <v>458</v>
      </c>
    </row>
    <row r="21" spans="1:11" ht="126" x14ac:dyDescent="0.35">
      <c r="A21" s="90"/>
      <c r="B21" s="85">
        <v>1316</v>
      </c>
      <c r="C21" s="86" t="s">
        <v>462</v>
      </c>
      <c r="D21" s="86" t="s">
        <v>453</v>
      </c>
      <c r="E21" s="87" t="s">
        <v>454</v>
      </c>
      <c r="F21" s="87" t="s">
        <v>454</v>
      </c>
      <c r="G21" s="55" t="s">
        <v>463</v>
      </c>
      <c r="H21" s="55" t="s">
        <v>464</v>
      </c>
      <c r="I21" s="91"/>
      <c r="J21" s="89" t="s">
        <v>17</v>
      </c>
      <c r="K21" s="55" t="s">
        <v>458</v>
      </c>
    </row>
    <row r="22" spans="1:11" ht="98" x14ac:dyDescent="0.35">
      <c r="A22" s="90"/>
      <c r="B22" s="85">
        <v>1317</v>
      </c>
      <c r="C22" s="86" t="s">
        <v>465</v>
      </c>
      <c r="D22" s="86" t="s">
        <v>453</v>
      </c>
      <c r="E22" s="87" t="s">
        <v>454</v>
      </c>
      <c r="F22" s="87" t="s">
        <v>454</v>
      </c>
      <c r="G22" s="56" t="s">
        <v>466</v>
      </c>
      <c r="H22" s="56" t="s">
        <v>467</v>
      </c>
      <c r="I22" s="91"/>
      <c r="J22" s="89" t="s">
        <v>17</v>
      </c>
      <c r="K22" s="55" t="s">
        <v>458</v>
      </c>
    </row>
    <row r="23" spans="1:11" ht="70" x14ac:dyDescent="0.35">
      <c r="A23" s="90"/>
      <c r="B23" s="85">
        <v>1318</v>
      </c>
      <c r="C23" s="86" t="s">
        <v>468</v>
      </c>
      <c r="D23" s="86" t="s">
        <v>453</v>
      </c>
      <c r="E23" s="87" t="s">
        <v>454</v>
      </c>
      <c r="F23" s="87" t="s">
        <v>454</v>
      </c>
      <c r="G23" s="92" t="s">
        <v>469</v>
      </c>
      <c r="H23" s="56" t="s">
        <v>470</v>
      </c>
      <c r="I23" s="91"/>
      <c r="J23" s="89" t="s">
        <v>17</v>
      </c>
      <c r="K23" s="55" t="s">
        <v>458</v>
      </c>
    </row>
    <row r="24" spans="1:11" ht="168" x14ac:dyDescent="0.35">
      <c r="A24" s="90"/>
      <c r="B24" s="85">
        <v>1319</v>
      </c>
      <c r="C24" s="86" t="s">
        <v>471</v>
      </c>
      <c r="D24" s="86" t="s">
        <v>453</v>
      </c>
      <c r="E24" s="87" t="s">
        <v>454</v>
      </c>
      <c r="F24" s="87" t="s">
        <v>454</v>
      </c>
      <c r="G24" s="57" t="s">
        <v>472</v>
      </c>
      <c r="H24" s="57" t="s">
        <v>470</v>
      </c>
      <c r="I24" s="91"/>
      <c r="J24" s="89" t="s">
        <v>17</v>
      </c>
      <c r="K24" s="55" t="s">
        <v>458</v>
      </c>
    </row>
    <row r="25" spans="1:11" ht="126" x14ac:dyDescent="0.35">
      <c r="A25" s="90"/>
      <c r="B25" s="85">
        <v>1320</v>
      </c>
      <c r="C25" s="86" t="s">
        <v>473</v>
      </c>
      <c r="D25" s="86" t="s">
        <v>453</v>
      </c>
      <c r="E25" s="87" t="s">
        <v>454</v>
      </c>
      <c r="F25" s="87" t="s">
        <v>454</v>
      </c>
      <c r="G25" s="58" t="s">
        <v>474</v>
      </c>
      <c r="H25" s="58" t="s">
        <v>475</v>
      </c>
      <c r="I25" s="91"/>
      <c r="J25" s="89" t="s">
        <v>17</v>
      </c>
      <c r="K25" s="55" t="s">
        <v>458</v>
      </c>
    </row>
    <row r="26" spans="1:11" ht="56" x14ac:dyDescent="0.35">
      <c r="A26" s="90"/>
      <c r="B26" s="85">
        <v>1321</v>
      </c>
      <c r="C26" s="86" t="s">
        <v>476</v>
      </c>
      <c r="D26" s="86" t="s">
        <v>453</v>
      </c>
      <c r="E26" s="87" t="s">
        <v>454</v>
      </c>
      <c r="F26" s="87" t="s">
        <v>454</v>
      </c>
      <c r="G26" s="58" t="s">
        <v>477</v>
      </c>
      <c r="H26" s="58" t="s">
        <v>478</v>
      </c>
      <c r="I26" s="93"/>
      <c r="J26" s="89" t="s">
        <v>17</v>
      </c>
      <c r="K26" s="55" t="s">
        <v>458</v>
      </c>
    </row>
    <row r="27" spans="1:11" ht="182" x14ac:dyDescent="0.35">
      <c r="A27" s="94"/>
      <c r="B27" s="85">
        <v>1523</v>
      </c>
      <c r="C27" s="86" t="s">
        <v>479</v>
      </c>
      <c r="D27" s="86" t="s">
        <v>480</v>
      </c>
      <c r="E27" s="95" t="s">
        <v>481</v>
      </c>
      <c r="F27" s="95" t="s">
        <v>482</v>
      </c>
      <c r="G27" s="86" t="s">
        <v>483</v>
      </c>
      <c r="H27" s="58" t="s">
        <v>484</v>
      </c>
      <c r="I27" s="96" t="s">
        <v>485</v>
      </c>
      <c r="J27" s="97" t="s">
        <v>17</v>
      </c>
      <c r="K27" s="98" t="s">
        <v>486</v>
      </c>
    </row>
    <row r="28" spans="1:11" s="70" customFormat="1" ht="126" customHeight="1" x14ac:dyDescent="0.35">
      <c r="A28" s="99" t="s">
        <v>487</v>
      </c>
      <c r="B28" s="100">
        <v>1492</v>
      </c>
      <c r="C28" s="61" t="s">
        <v>488</v>
      </c>
      <c r="D28" s="61" t="s">
        <v>489</v>
      </c>
      <c r="E28" s="61" t="s">
        <v>490</v>
      </c>
      <c r="F28" s="101" t="s">
        <v>490</v>
      </c>
      <c r="G28" s="61" t="s">
        <v>490</v>
      </c>
      <c r="H28" s="59" t="s">
        <v>491</v>
      </c>
      <c r="I28" s="59" t="s">
        <v>492</v>
      </c>
      <c r="J28" s="61" t="s">
        <v>17</v>
      </c>
      <c r="K28" s="61" t="s">
        <v>493</v>
      </c>
    </row>
    <row r="29" spans="1:11" s="70" customFormat="1" ht="51" customHeight="1" x14ac:dyDescent="0.35">
      <c r="A29" s="102"/>
      <c r="B29" s="100">
        <v>1493</v>
      </c>
      <c r="C29" s="61" t="s">
        <v>494</v>
      </c>
      <c r="D29" s="61" t="s">
        <v>489</v>
      </c>
      <c r="E29" s="61" t="s">
        <v>490</v>
      </c>
      <c r="F29" s="101" t="s">
        <v>490</v>
      </c>
      <c r="G29" s="61" t="s">
        <v>490</v>
      </c>
      <c r="H29" s="60"/>
      <c r="I29" s="60"/>
      <c r="J29" s="61" t="s">
        <v>17</v>
      </c>
      <c r="K29" s="61" t="s">
        <v>493</v>
      </c>
    </row>
    <row r="30" spans="1:11" s="70" customFormat="1" ht="168" x14ac:dyDescent="0.35">
      <c r="A30" s="102"/>
      <c r="B30" s="100">
        <v>1536</v>
      </c>
      <c r="C30" s="61" t="s">
        <v>495</v>
      </c>
      <c r="D30" s="61" t="s">
        <v>278</v>
      </c>
      <c r="E30" s="103" t="s">
        <v>496</v>
      </c>
      <c r="F30" s="104" t="s">
        <v>497</v>
      </c>
      <c r="G30" s="103" t="s">
        <v>498</v>
      </c>
      <c r="H30" s="61" t="s">
        <v>499</v>
      </c>
      <c r="I30" s="105" t="s">
        <v>500</v>
      </c>
      <c r="J30" s="103" t="s">
        <v>17</v>
      </c>
      <c r="K30" s="103" t="s">
        <v>501</v>
      </c>
    </row>
    <row r="31" spans="1:11" s="70" customFormat="1" ht="120" customHeight="1" x14ac:dyDescent="0.35">
      <c r="A31" s="102"/>
      <c r="B31" s="100">
        <v>1545</v>
      </c>
      <c r="C31" s="61" t="s">
        <v>502</v>
      </c>
      <c r="D31" s="61" t="s">
        <v>278</v>
      </c>
      <c r="E31" s="103" t="s">
        <v>503</v>
      </c>
      <c r="F31" s="104" t="s">
        <v>504</v>
      </c>
      <c r="G31" s="103" t="s">
        <v>505</v>
      </c>
      <c r="H31" s="61" t="s">
        <v>506</v>
      </c>
      <c r="I31" s="105" t="s">
        <v>507</v>
      </c>
      <c r="J31" s="103" t="s">
        <v>17</v>
      </c>
      <c r="K31" s="103" t="s">
        <v>508</v>
      </c>
    </row>
    <row r="32" spans="1:11" s="70" customFormat="1" ht="137.25" customHeight="1" x14ac:dyDescent="0.35">
      <c r="A32" s="106"/>
      <c r="B32" s="100">
        <v>1552</v>
      </c>
      <c r="C32" s="61" t="s">
        <v>509</v>
      </c>
      <c r="D32" s="61" t="s">
        <v>278</v>
      </c>
      <c r="E32" s="103" t="s">
        <v>510</v>
      </c>
      <c r="F32" s="104" t="s">
        <v>511</v>
      </c>
      <c r="G32" s="103" t="s">
        <v>498</v>
      </c>
      <c r="H32" s="61" t="s">
        <v>512</v>
      </c>
      <c r="I32" s="105" t="s">
        <v>513</v>
      </c>
      <c r="J32" s="103" t="s">
        <v>17</v>
      </c>
      <c r="K32" s="103" t="s">
        <v>514</v>
      </c>
    </row>
    <row r="33" spans="1:11" ht="70" x14ac:dyDescent="0.35">
      <c r="A33" s="107" t="s">
        <v>515</v>
      </c>
      <c r="B33" s="108">
        <v>1548</v>
      </c>
      <c r="C33" s="62" t="s">
        <v>516</v>
      </c>
      <c r="D33" s="62" t="s">
        <v>517</v>
      </c>
      <c r="E33" s="62" t="s">
        <v>510</v>
      </c>
      <c r="F33" s="62" t="s">
        <v>518</v>
      </c>
      <c r="G33" s="62" t="s">
        <v>519</v>
      </c>
      <c r="H33" s="62" t="s">
        <v>520</v>
      </c>
      <c r="I33" s="62" t="s">
        <v>521</v>
      </c>
      <c r="J33" s="109" t="s">
        <v>33</v>
      </c>
      <c r="K33" s="62" t="s">
        <v>522</v>
      </c>
    </row>
    <row r="34" spans="1:11" ht="182" x14ac:dyDescent="0.35">
      <c r="A34" s="107"/>
      <c r="B34" s="108">
        <v>1575</v>
      </c>
      <c r="C34" s="62" t="s">
        <v>523</v>
      </c>
      <c r="D34" s="62" t="s">
        <v>524</v>
      </c>
      <c r="E34" s="62" t="s">
        <v>525</v>
      </c>
      <c r="F34" s="62" t="s">
        <v>526</v>
      </c>
      <c r="G34" s="62" t="s">
        <v>527</v>
      </c>
      <c r="H34" s="62" t="s">
        <v>528</v>
      </c>
      <c r="I34" s="62" t="s">
        <v>529</v>
      </c>
      <c r="J34" s="109" t="s">
        <v>33</v>
      </c>
      <c r="K34" s="62" t="s">
        <v>530</v>
      </c>
    </row>
    <row r="35" spans="1:11" ht="70" x14ac:dyDescent="0.35">
      <c r="A35" s="107"/>
      <c r="B35" s="108">
        <v>1576</v>
      </c>
      <c r="C35" s="62" t="s">
        <v>531</v>
      </c>
      <c r="D35" s="62" t="s">
        <v>524</v>
      </c>
      <c r="E35" s="62" t="s">
        <v>532</v>
      </c>
      <c r="F35" s="110" t="s">
        <v>511</v>
      </c>
      <c r="G35" s="62" t="s">
        <v>532</v>
      </c>
      <c r="H35" s="62" t="s">
        <v>533</v>
      </c>
      <c r="I35" s="109" t="s">
        <v>359</v>
      </c>
      <c r="J35" s="109" t="s">
        <v>17</v>
      </c>
      <c r="K35" s="62" t="s">
        <v>534</v>
      </c>
    </row>
    <row r="36" spans="1:11" ht="70" x14ac:dyDescent="0.35">
      <c r="A36" s="107"/>
      <c r="B36" s="108">
        <v>1577</v>
      </c>
      <c r="C36" s="62" t="s">
        <v>535</v>
      </c>
      <c r="D36" s="62" t="s">
        <v>524</v>
      </c>
      <c r="E36" s="62" t="s">
        <v>532</v>
      </c>
      <c r="F36" s="110" t="s">
        <v>511</v>
      </c>
      <c r="G36" s="62" t="s">
        <v>532</v>
      </c>
      <c r="H36" s="62" t="s">
        <v>536</v>
      </c>
      <c r="I36" s="109" t="s">
        <v>359</v>
      </c>
      <c r="J36" s="109" t="s">
        <v>17</v>
      </c>
      <c r="K36" s="62" t="s">
        <v>534</v>
      </c>
    </row>
    <row r="37" spans="1:11" ht="84" x14ac:dyDescent="0.35">
      <c r="A37" s="107"/>
      <c r="B37" s="108">
        <v>1578</v>
      </c>
      <c r="C37" s="62" t="s">
        <v>537</v>
      </c>
      <c r="D37" s="62" t="s">
        <v>524</v>
      </c>
      <c r="E37" s="62" t="s">
        <v>532</v>
      </c>
      <c r="F37" s="111" t="s">
        <v>538</v>
      </c>
      <c r="G37" s="62" t="s">
        <v>498</v>
      </c>
      <c r="H37" s="62" t="s">
        <v>539</v>
      </c>
      <c r="I37" s="62" t="s">
        <v>540</v>
      </c>
      <c r="J37" s="109" t="s">
        <v>17</v>
      </c>
      <c r="K37" s="62" t="s">
        <v>541</v>
      </c>
    </row>
    <row r="38" spans="1:11" ht="61.5" customHeight="1" x14ac:dyDescent="0.35">
      <c r="A38" s="107"/>
      <c r="B38" s="112">
        <v>1582</v>
      </c>
      <c r="C38" s="62" t="s">
        <v>542</v>
      </c>
      <c r="D38" s="62" t="s">
        <v>524</v>
      </c>
      <c r="E38" s="62" t="s">
        <v>532</v>
      </c>
      <c r="F38" s="113" t="s">
        <v>543</v>
      </c>
      <c r="G38" s="62" t="s">
        <v>532</v>
      </c>
      <c r="H38" s="62" t="s">
        <v>366</v>
      </c>
      <c r="I38" s="109" t="s">
        <v>359</v>
      </c>
      <c r="J38" s="109" t="s">
        <v>33</v>
      </c>
      <c r="K38" s="62" t="s">
        <v>544</v>
      </c>
    </row>
    <row r="39" spans="1:11" ht="70" x14ac:dyDescent="0.35">
      <c r="A39" s="75" t="s">
        <v>545</v>
      </c>
      <c r="B39" s="63">
        <v>1473</v>
      </c>
      <c r="C39" s="64" t="s">
        <v>546</v>
      </c>
      <c r="D39" s="64" t="s">
        <v>547</v>
      </c>
      <c r="E39" s="47" t="s">
        <v>548</v>
      </c>
      <c r="F39" s="47" t="s">
        <v>511</v>
      </c>
      <c r="G39" s="47" t="s">
        <v>548</v>
      </c>
      <c r="H39" s="47" t="s">
        <v>549</v>
      </c>
      <c r="I39" s="114" t="s">
        <v>550</v>
      </c>
      <c r="J39" s="115" t="s">
        <v>17</v>
      </c>
      <c r="K39" s="47" t="s">
        <v>551</v>
      </c>
    </row>
    <row r="40" spans="1:11" ht="28" x14ac:dyDescent="0.35">
      <c r="A40" s="76"/>
      <c r="B40" s="63">
        <v>1521</v>
      </c>
      <c r="C40" s="64" t="s">
        <v>552</v>
      </c>
      <c r="D40" s="64" t="s">
        <v>290</v>
      </c>
      <c r="E40" s="64" t="s">
        <v>503</v>
      </c>
      <c r="F40" s="64" t="s">
        <v>511</v>
      </c>
      <c r="G40" s="64" t="s">
        <v>511</v>
      </c>
      <c r="H40" s="64" t="s">
        <v>553</v>
      </c>
      <c r="I40" s="65" t="s">
        <v>554</v>
      </c>
      <c r="J40" s="66" t="s">
        <v>17</v>
      </c>
      <c r="K40" s="64" t="s">
        <v>555</v>
      </c>
    </row>
    <row r="41" spans="1:11" ht="154" x14ac:dyDescent="0.35">
      <c r="A41" s="99" t="s">
        <v>115</v>
      </c>
      <c r="B41" s="116">
        <v>1531</v>
      </c>
      <c r="C41" s="103" t="s">
        <v>556</v>
      </c>
      <c r="D41" s="103" t="s">
        <v>557</v>
      </c>
      <c r="E41" s="103" t="s">
        <v>510</v>
      </c>
      <c r="F41" s="103" t="s">
        <v>558</v>
      </c>
      <c r="G41" s="103" t="s">
        <v>559</v>
      </c>
      <c r="H41" s="61" t="s">
        <v>560</v>
      </c>
      <c r="I41" s="117" t="s">
        <v>529</v>
      </c>
      <c r="J41" s="118" t="s">
        <v>33</v>
      </c>
      <c r="K41" s="103" t="s">
        <v>561</v>
      </c>
    </row>
    <row r="42" spans="1:11" ht="74.5" customHeight="1" x14ac:dyDescent="0.35">
      <c r="A42" s="102"/>
      <c r="B42" s="116">
        <v>1532</v>
      </c>
      <c r="C42" s="103" t="s">
        <v>562</v>
      </c>
      <c r="D42" s="103" t="s">
        <v>557</v>
      </c>
      <c r="E42" s="103" t="s">
        <v>563</v>
      </c>
      <c r="F42" s="119" t="s">
        <v>564</v>
      </c>
      <c r="G42" s="119" t="s">
        <v>565</v>
      </c>
      <c r="H42" s="61" t="s">
        <v>566</v>
      </c>
      <c r="I42" s="59" t="s">
        <v>567</v>
      </c>
      <c r="J42" s="118" t="s">
        <v>33</v>
      </c>
      <c r="K42" s="59" t="s">
        <v>568</v>
      </c>
    </row>
    <row r="43" spans="1:11" ht="70" x14ac:dyDescent="0.35">
      <c r="A43" s="102"/>
      <c r="B43" s="116">
        <v>1533</v>
      </c>
      <c r="C43" s="103" t="s">
        <v>569</v>
      </c>
      <c r="D43" s="103" t="s">
        <v>557</v>
      </c>
      <c r="E43" s="103" t="s">
        <v>570</v>
      </c>
      <c r="F43" s="120"/>
      <c r="G43" s="120"/>
      <c r="H43" s="61" t="s">
        <v>571</v>
      </c>
      <c r="I43" s="121"/>
      <c r="J43" s="118" t="s">
        <v>33</v>
      </c>
      <c r="K43" s="121"/>
    </row>
    <row r="44" spans="1:11" ht="42" x14ac:dyDescent="0.35">
      <c r="A44" s="102"/>
      <c r="B44" s="116">
        <v>1544</v>
      </c>
      <c r="C44" s="103" t="s">
        <v>572</v>
      </c>
      <c r="D44" s="103" t="s">
        <v>557</v>
      </c>
      <c r="E44" s="103" t="s">
        <v>573</v>
      </c>
      <c r="F44" s="122"/>
      <c r="G44" s="122"/>
      <c r="H44" s="61" t="s">
        <v>574</v>
      </c>
      <c r="I44" s="60"/>
      <c r="J44" s="118" t="s">
        <v>33</v>
      </c>
      <c r="K44" s="60"/>
    </row>
    <row r="45" spans="1:11" ht="84" x14ac:dyDescent="0.35">
      <c r="A45" s="106"/>
      <c r="B45" s="116">
        <v>1567</v>
      </c>
      <c r="C45" s="103" t="s">
        <v>575</v>
      </c>
      <c r="D45" s="103" t="s">
        <v>557</v>
      </c>
      <c r="E45" s="103" t="s">
        <v>548</v>
      </c>
      <c r="F45" s="103" t="s">
        <v>511</v>
      </c>
      <c r="G45" s="103" t="s">
        <v>548</v>
      </c>
      <c r="H45" s="103" t="s">
        <v>576</v>
      </c>
      <c r="I45" s="117" t="s">
        <v>359</v>
      </c>
      <c r="J45" s="118" t="s">
        <v>17</v>
      </c>
      <c r="K45" s="103" t="s">
        <v>577</v>
      </c>
    </row>
    <row r="46" spans="1:11" ht="42" x14ac:dyDescent="0.35">
      <c r="A46" s="123" t="s">
        <v>578</v>
      </c>
      <c r="B46" s="124">
        <v>1512</v>
      </c>
      <c r="C46" s="67" t="s">
        <v>579</v>
      </c>
      <c r="D46" s="125" t="s">
        <v>580</v>
      </c>
      <c r="E46" s="67" t="s">
        <v>581</v>
      </c>
      <c r="F46" s="67" t="s">
        <v>511</v>
      </c>
      <c r="G46" s="67" t="s">
        <v>581</v>
      </c>
      <c r="H46" s="67" t="s">
        <v>582</v>
      </c>
      <c r="I46" s="67" t="s">
        <v>359</v>
      </c>
      <c r="J46" s="67" t="s">
        <v>17</v>
      </c>
      <c r="K46" s="67" t="s">
        <v>583</v>
      </c>
    </row>
    <row r="47" spans="1:11" ht="140" x14ac:dyDescent="0.35">
      <c r="A47" s="126"/>
      <c r="B47" s="127">
        <v>1537</v>
      </c>
      <c r="C47" s="125" t="s">
        <v>584</v>
      </c>
      <c r="D47" s="125" t="s">
        <v>585</v>
      </c>
      <c r="E47" s="67" t="s">
        <v>586</v>
      </c>
      <c r="F47" s="67" t="s">
        <v>587</v>
      </c>
      <c r="G47" s="67" t="s">
        <v>588</v>
      </c>
      <c r="H47" s="67" t="s">
        <v>589</v>
      </c>
      <c r="I47" s="128" t="s">
        <v>590</v>
      </c>
      <c r="J47" s="125" t="s">
        <v>591</v>
      </c>
      <c r="K47" s="67" t="s">
        <v>592</v>
      </c>
    </row>
    <row r="48" spans="1:11" ht="140" x14ac:dyDescent="0.35">
      <c r="A48" s="129"/>
      <c r="B48" s="127">
        <v>1585</v>
      </c>
      <c r="C48" s="125" t="s">
        <v>593</v>
      </c>
      <c r="D48" s="125" t="s">
        <v>580</v>
      </c>
      <c r="E48" s="125" t="s">
        <v>581</v>
      </c>
      <c r="F48" s="125" t="s">
        <v>511</v>
      </c>
      <c r="G48" s="125" t="s">
        <v>581</v>
      </c>
      <c r="H48" s="67" t="s">
        <v>594</v>
      </c>
      <c r="I48" s="128" t="s">
        <v>359</v>
      </c>
      <c r="J48" s="130" t="s">
        <v>17</v>
      </c>
      <c r="K48" s="67" t="s">
        <v>595</v>
      </c>
    </row>
    <row r="49" spans="1:11" ht="280" x14ac:dyDescent="0.35">
      <c r="A49" s="75" t="s">
        <v>596</v>
      </c>
      <c r="B49" s="63">
        <v>1190</v>
      </c>
      <c r="C49" s="64" t="s">
        <v>597</v>
      </c>
      <c r="D49" s="64" t="s">
        <v>598</v>
      </c>
      <c r="E49" s="64" t="s">
        <v>599</v>
      </c>
      <c r="F49" s="64" t="s">
        <v>600</v>
      </c>
      <c r="G49" s="64" t="s">
        <v>601</v>
      </c>
      <c r="H49" s="47" t="s">
        <v>602</v>
      </c>
      <c r="I49" s="114" t="s">
        <v>603</v>
      </c>
      <c r="J49" s="115" t="s">
        <v>17</v>
      </c>
      <c r="K49" s="47" t="s">
        <v>604</v>
      </c>
    </row>
    <row r="50" spans="1:11" ht="154" x14ac:dyDescent="0.35">
      <c r="A50" s="77"/>
      <c r="B50" s="63">
        <v>1559</v>
      </c>
      <c r="C50" s="64" t="s">
        <v>605</v>
      </c>
      <c r="D50" s="64" t="s">
        <v>547</v>
      </c>
      <c r="E50" s="64" t="s">
        <v>606</v>
      </c>
      <c r="F50" s="64" t="s">
        <v>607</v>
      </c>
      <c r="G50" s="64" t="s">
        <v>498</v>
      </c>
      <c r="H50" s="47" t="s">
        <v>608</v>
      </c>
      <c r="I50" s="114" t="s">
        <v>609</v>
      </c>
      <c r="J50" s="66" t="s">
        <v>33</v>
      </c>
      <c r="K50" s="64" t="s">
        <v>667</v>
      </c>
    </row>
    <row r="51" spans="1:11" ht="168" x14ac:dyDescent="0.35">
      <c r="A51" s="131" t="s">
        <v>610</v>
      </c>
      <c r="B51" s="132">
        <v>1221</v>
      </c>
      <c r="C51" s="133" t="s">
        <v>611</v>
      </c>
      <c r="D51" s="134" t="s">
        <v>51</v>
      </c>
      <c r="E51" s="134" t="s">
        <v>612</v>
      </c>
      <c r="F51" s="134" t="s">
        <v>613</v>
      </c>
      <c r="G51" s="134" t="s">
        <v>532</v>
      </c>
      <c r="H51" s="68" t="s">
        <v>614</v>
      </c>
      <c r="I51" s="68" t="s">
        <v>359</v>
      </c>
      <c r="J51" s="135" t="s">
        <v>17</v>
      </c>
      <c r="K51" s="68" t="s">
        <v>615</v>
      </c>
    </row>
    <row r="52" spans="1:11" s="137" customFormat="1" ht="154" x14ac:dyDescent="0.35">
      <c r="A52" s="131"/>
      <c r="B52" s="136">
        <v>1519</v>
      </c>
      <c r="C52" s="68" t="s">
        <v>616</v>
      </c>
      <c r="D52" s="133" t="s">
        <v>617</v>
      </c>
      <c r="E52" s="134" t="s">
        <v>548</v>
      </c>
      <c r="F52" s="134" t="s">
        <v>618</v>
      </c>
      <c r="G52" s="133" t="s">
        <v>619</v>
      </c>
      <c r="H52" s="68" t="s">
        <v>620</v>
      </c>
      <c r="I52" s="68" t="s">
        <v>529</v>
      </c>
      <c r="J52" s="68" t="s">
        <v>33</v>
      </c>
      <c r="K52" s="68" t="s">
        <v>621</v>
      </c>
    </row>
    <row r="53" spans="1:11" s="137" customFormat="1" ht="56" x14ac:dyDescent="0.35">
      <c r="A53" s="131"/>
      <c r="B53" s="136">
        <v>1520</v>
      </c>
      <c r="C53" s="68" t="s">
        <v>622</v>
      </c>
      <c r="D53" s="133" t="s">
        <v>290</v>
      </c>
      <c r="E53" s="68" t="s">
        <v>511</v>
      </c>
      <c r="F53" s="68" t="s">
        <v>511</v>
      </c>
      <c r="G53" s="68" t="s">
        <v>511</v>
      </c>
      <c r="H53" s="68" t="s">
        <v>358</v>
      </c>
      <c r="I53" s="68" t="s">
        <v>623</v>
      </c>
      <c r="J53" s="68" t="s">
        <v>17</v>
      </c>
      <c r="K53" s="68" t="s">
        <v>595</v>
      </c>
    </row>
    <row r="54" spans="1:11" s="137" customFormat="1" ht="182" x14ac:dyDescent="0.35">
      <c r="A54" s="131"/>
      <c r="B54" s="136">
        <v>1525</v>
      </c>
      <c r="C54" s="68" t="s">
        <v>624</v>
      </c>
      <c r="D54" s="133" t="s">
        <v>310</v>
      </c>
      <c r="E54" s="133" t="s">
        <v>625</v>
      </c>
      <c r="F54" s="133" t="s">
        <v>626</v>
      </c>
      <c r="G54" s="133" t="s">
        <v>627</v>
      </c>
      <c r="H54" s="68" t="s">
        <v>628</v>
      </c>
      <c r="I54" s="68" t="s">
        <v>629</v>
      </c>
      <c r="J54" s="68" t="s">
        <v>17</v>
      </c>
      <c r="K54" s="68" t="s">
        <v>630</v>
      </c>
    </row>
    <row r="55" spans="1:11" s="137" customFormat="1" ht="56" x14ac:dyDescent="0.35">
      <c r="A55" s="131"/>
      <c r="B55" s="136">
        <v>1546</v>
      </c>
      <c r="C55" s="68" t="s">
        <v>631</v>
      </c>
      <c r="D55" s="133" t="s">
        <v>632</v>
      </c>
      <c r="E55" s="68" t="s">
        <v>532</v>
      </c>
      <c r="F55" s="68" t="s">
        <v>532</v>
      </c>
      <c r="G55" s="68" t="s">
        <v>633</v>
      </c>
      <c r="H55" s="68" t="s">
        <v>634</v>
      </c>
      <c r="I55" s="68" t="s">
        <v>635</v>
      </c>
      <c r="J55" s="68" t="s">
        <v>17</v>
      </c>
      <c r="K55" s="68" t="s">
        <v>636</v>
      </c>
    </row>
    <row r="56" spans="1:11" s="137" customFormat="1" ht="108.75" customHeight="1" x14ac:dyDescent="0.35">
      <c r="A56" s="131"/>
      <c r="B56" s="136">
        <v>1549</v>
      </c>
      <c r="C56" s="68" t="s">
        <v>637</v>
      </c>
      <c r="D56" s="133" t="s">
        <v>638</v>
      </c>
      <c r="E56" s="68" t="s">
        <v>532</v>
      </c>
      <c r="F56" s="138" t="s">
        <v>511</v>
      </c>
      <c r="G56" s="68" t="s">
        <v>532</v>
      </c>
      <c r="H56" s="68" t="s">
        <v>639</v>
      </c>
      <c r="I56" s="68" t="s">
        <v>640</v>
      </c>
      <c r="J56" s="68" t="s">
        <v>17</v>
      </c>
      <c r="K56" s="68" t="s">
        <v>641</v>
      </c>
    </row>
    <row r="57" spans="1:11" s="137" customFormat="1" ht="280" x14ac:dyDescent="0.35">
      <c r="A57" s="131"/>
      <c r="B57" s="136">
        <v>1558</v>
      </c>
      <c r="C57" s="68" t="s">
        <v>642</v>
      </c>
      <c r="D57" s="133" t="s">
        <v>643</v>
      </c>
      <c r="E57" s="133" t="s">
        <v>532</v>
      </c>
      <c r="F57" s="133" t="s">
        <v>532</v>
      </c>
      <c r="G57" s="133" t="s">
        <v>532</v>
      </c>
      <c r="H57" s="68" t="s">
        <v>644</v>
      </c>
      <c r="I57" s="68" t="s">
        <v>635</v>
      </c>
      <c r="J57" s="68" t="s">
        <v>17</v>
      </c>
      <c r="K57" s="68" t="s">
        <v>645</v>
      </c>
    </row>
    <row r="58" spans="1:11" s="137" customFormat="1" ht="28" x14ac:dyDescent="0.35">
      <c r="A58" s="131"/>
      <c r="B58" s="136">
        <v>1561</v>
      </c>
      <c r="C58" s="68" t="s">
        <v>646</v>
      </c>
      <c r="D58" s="133" t="s">
        <v>284</v>
      </c>
      <c r="E58" s="68" t="s">
        <v>532</v>
      </c>
      <c r="F58" s="68" t="s">
        <v>532</v>
      </c>
      <c r="G58" s="68" t="s">
        <v>532</v>
      </c>
      <c r="H58" s="133" t="s">
        <v>647</v>
      </c>
      <c r="I58" s="68" t="s">
        <v>359</v>
      </c>
      <c r="J58" s="68" t="s">
        <v>17</v>
      </c>
      <c r="K58" s="68" t="s">
        <v>648</v>
      </c>
    </row>
    <row r="59" spans="1:11" s="137" customFormat="1" ht="84" x14ac:dyDescent="0.35">
      <c r="A59" s="139"/>
      <c r="B59" s="136">
        <v>1562</v>
      </c>
      <c r="C59" s="68" t="s">
        <v>649</v>
      </c>
      <c r="D59" s="133" t="s">
        <v>284</v>
      </c>
      <c r="E59" s="68" t="s">
        <v>581</v>
      </c>
      <c r="F59" s="140" t="s">
        <v>650</v>
      </c>
      <c r="G59" s="68" t="s">
        <v>581</v>
      </c>
      <c r="H59" s="133" t="s">
        <v>651</v>
      </c>
      <c r="I59" s="68" t="s">
        <v>359</v>
      </c>
      <c r="J59" s="68" t="s">
        <v>33</v>
      </c>
      <c r="K59" s="68" t="s">
        <v>652</v>
      </c>
    </row>
    <row r="60" spans="1:11" ht="42" x14ac:dyDescent="0.35">
      <c r="A60" s="141" t="s">
        <v>653</v>
      </c>
      <c r="B60" s="142">
        <v>1179</v>
      </c>
      <c r="C60" s="143" t="s">
        <v>654</v>
      </c>
      <c r="D60" s="144" t="s">
        <v>290</v>
      </c>
      <c r="E60" s="69" t="s">
        <v>655</v>
      </c>
      <c r="F60" s="69" t="s">
        <v>656</v>
      </c>
      <c r="G60" s="69" t="s">
        <v>657</v>
      </c>
      <c r="H60" s="69" t="s">
        <v>658</v>
      </c>
      <c r="I60" s="144" t="s">
        <v>359</v>
      </c>
      <c r="J60" s="144" t="s">
        <v>17</v>
      </c>
      <c r="K60" s="69" t="s">
        <v>659</v>
      </c>
    </row>
    <row r="61" spans="1:11" ht="42" x14ac:dyDescent="0.35">
      <c r="A61" s="145"/>
      <c r="B61" s="142">
        <v>1223</v>
      </c>
      <c r="C61" s="143" t="s">
        <v>660</v>
      </c>
      <c r="D61" s="144" t="s">
        <v>290</v>
      </c>
      <c r="E61" s="69" t="s">
        <v>655</v>
      </c>
      <c r="F61" s="69" t="s">
        <v>656</v>
      </c>
      <c r="G61" s="69" t="s">
        <v>657</v>
      </c>
      <c r="H61" s="69" t="s">
        <v>658</v>
      </c>
      <c r="I61" s="144" t="s">
        <v>359</v>
      </c>
      <c r="J61" s="144" t="s">
        <v>17</v>
      </c>
      <c r="K61" s="69" t="s">
        <v>661</v>
      </c>
    </row>
    <row r="62" spans="1:11" ht="42" x14ac:dyDescent="0.35">
      <c r="A62" s="145"/>
      <c r="B62" s="146">
        <v>1253</v>
      </c>
      <c r="C62" s="69" t="s">
        <v>662</v>
      </c>
      <c r="D62" s="144" t="s">
        <v>290</v>
      </c>
      <c r="E62" s="69" t="s">
        <v>359</v>
      </c>
      <c r="F62" s="69" t="s">
        <v>656</v>
      </c>
      <c r="G62" s="144" t="s">
        <v>359</v>
      </c>
      <c r="H62" s="69" t="s">
        <v>663</v>
      </c>
      <c r="I62" s="144" t="s">
        <v>359</v>
      </c>
      <c r="J62" s="144" t="s">
        <v>17</v>
      </c>
      <c r="K62" s="69" t="s">
        <v>664</v>
      </c>
    </row>
    <row r="63" spans="1:11" ht="42" x14ac:dyDescent="0.35">
      <c r="A63" s="147"/>
      <c r="B63" s="148">
        <v>1429</v>
      </c>
      <c r="C63" s="69" t="s">
        <v>665</v>
      </c>
      <c r="D63" s="149" t="s">
        <v>666</v>
      </c>
      <c r="E63" s="69" t="s">
        <v>655</v>
      </c>
      <c r="F63" s="69" t="s">
        <v>656</v>
      </c>
      <c r="G63" s="69" t="s">
        <v>657</v>
      </c>
      <c r="H63" s="69" t="s">
        <v>658</v>
      </c>
      <c r="I63" s="69" t="s">
        <v>359</v>
      </c>
      <c r="J63" s="144" t="s">
        <v>17</v>
      </c>
      <c r="K63" s="69" t="s">
        <v>664</v>
      </c>
    </row>
  </sheetData>
  <autoFilter ref="A1:K63" xr:uid="{00000000-0001-0000-0000-000000000000}"/>
  <mergeCells count="19">
    <mergeCell ref="K42:K44"/>
    <mergeCell ref="A46:A48"/>
    <mergeCell ref="A49:A50"/>
    <mergeCell ref="A51:A59"/>
    <mergeCell ref="A60:A63"/>
    <mergeCell ref="A33:A38"/>
    <mergeCell ref="A39:A40"/>
    <mergeCell ref="A41:A45"/>
    <mergeCell ref="F42:F44"/>
    <mergeCell ref="G42:G44"/>
    <mergeCell ref="I42:I44"/>
    <mergeCell ref="A2:A5"/>
    <mergeCell ref="A6:A9"/>
    <mergeCell ref="A10:A18"/>
    <mergeCell ref="A19:A27"/>
    <mergeCell ref="I19:I26"/>
    <mergeCell ref="A28:A32"/>
    <mergeCell ref="H28:H29"/>
    <mergeCell ref="I28:I29"/>
  </mergeCells>
  <conditionalFormatting sqref="B46">
    <cfRule type="duplicateValues" dxfId="3" priority="1"/>
  </conditionalFormatting>
  <conditionalFormatting sqref="B52:B59">
    <cfRule type="duplicateValues" dxfId="2" priority="4"/>
  </conditionalFormatting>
  <conditionalFormatting sqref="B60">
    <cfRule type="duplicateValues" dxfId="1" priority="2"/>
  </conditionalFormatting>
  <conditionalFormatting sqref="B61:B1048576 B33:B45 B47:B51 B1:B27">
    <cfRule type="duplicateValues" dxfId="0" priority="5"/>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D6E3E-C586-465B-B0D1-FCCF0C74CAEA}">
  <dimension ref="A1:K12"/>
  <sheetViews>
    <sheetView zoomScale="70" zoomScaleNormal="70" workbookViewId="0">
      <pane xSplit="4" ySplit="1" topLeftCell="E2" activePane="bottomRight" state="frozen"/>
      <selection pane="topRight" activeCell="E1" sqref="E1"/>
      <selection pane="bottomLeft" activeCell="A2" sqref="A2"/>
      <selection pane="bottomRight" activeCell="D4" sqref="D4"/>
    </sheetView>
  </sheetViews>
  <sheetFormatPr defaultColWidth="9.1796875" defaultRowHeight="14" x14ac:dyDescent="0.3"/>
  <cols>
    <col min="1" max="1" width="4.453125" style="52" bestFit="1" customWidth="1"/>
    <col min="2" max="2" width="11.81640625" style="177" customWidth="1"/>
    <col min="3" max="3" width="33" style="177" bestFit="1" customWidth="1"/>
    <col min="4" max="4" width="21.54296875" style="52" bestFit="1" customWidth="1"/>
    <col min="5" max="5" width="36.453125" style="52" customWidth="1"/>
    <col min="6" max="6" width="34.453125" style="177" customWidth="1"/>
    <col min="7" max="7" width="33.453125" style="177" customWidth="1"/>
    <col min="8" max="8" width="38" style="177" customWidth="1"/>
    <col min="9" max="9" width="42.54296875" style="52" customWidth="1"/>
    <col min="10" max="10" width="26" style="52" customWidth="1"/>
    <col min="11" max="11" width="39.54296875" style="52" customWidth="1"/>
    <col min="12" max="16384" width="9.1796875" style="52"/>
  </cols>
  <sheetData>
    <row r="1" spans="1:11" ht="42" x14ac:dyDescent="0.3">
      <c r="A1" s="153" t="s">
        <v>668</v>
      </c>
      <c r="B1" s="153" t="s">
        <v>1</v>
      </c>
      <c r="C1" s="153" t="s">
        <v>2</v>
      </c>
      <c r="D1" s="153" t="s">
        <v>3</v>
      </c>
      <c r="E1" s="153" t="s">
        <v>4</v>
      </c>
      <c r="F1" s="153" t="s">
        <v>5</v>
      </c>
      <c r="G1" s="154" t="s">
        <v>669</v>
      </c>
      <c r="H1" s="154" t="s">
        <v>350</v>
      </c>
      <c r="I1" s="155" t="s">
        <v>351</v>
      </c>
      <c r="J1" s="153" t="s">
        <v>8</v>
      </c>
      <c r="K1" s="153" t="s">
        <v>9</v>
      </c>
    </row>
    <row r="2" spans="1:11" ht="28" x14ac:dyDescent="0.3">
      <c r="A2" s="156" t="s">
        <v>670</v>
      </c>
      <c r="B2" s="157">
        <v>1563</v>
      </c>
      <c r="C2" s="54" t="s">
        <v>671</v>
      </c>
      <c r="D2" s="82" t="s">
        <v>672</v>
      </c>
      <c r="E2" s="82" t="s">
        <v>581</v>
      </c>
      <c r="F2" s="54" t="s">
        <v>532</v>
      </c>
      <c r="G2" s="82" t="s">
        <v>581</v>
      </c>
      <c r="H2" s="158" t="s">
        <v>673</v>
      </c>
      <c r="I2" s="82" t="s">
        <v>359</v>
      </c>
      <c r="J2" s="159" t="s">
        <v>17</v>
      </c>
      <c r="K2" s="160"/>
    </row>
    <row r="3" spans="1:11" ht="70" x14ac:dyDescent="0.3">
      <c r="A3" s="156"/>
      <c r="B3" s="157">
        <v>1564</v>
      </c>
      <c r="C3" s="54" t="s">
        <v>674</v>
      </c>
      <c r="D3" s="82" t="s">
        <v>672</v>
      </c>
      <c r="E3" s="82" t="s">
        <v>581</v>
      </c>
      <c r="F3" s="54" t="s">
        <v>532</v>
      </c>
      <c r="G3" s="82" t="s">
        <v>581</v>
      </c>
      <c r="H3" s="158" t="s">
        <v>675</v>
      </c>
      <c r="I3" s="82" t="s">
        <v>359</v>
      </c>
      <c r="J3" s="159" t="s">
        <v>17</v>
      </c>
      <c r="K3" s="160"/>
    </row>
    <row r="4" spans="1:11" ht="76.5" customHeight="1" x14ac:dyDescent="0.3">
      <c r="A4" s="156"/>
      <c r="B4" s="157">
        <v>1568</v>
      </c>
      <c r="C4" s="54" t="s">
        <v>676</v>
      </c>
      <c r="D4" s="82" t="s">
        <v>677</v>
      </c>
      <c r="E4" s="82" t="s">
        <v>581</v>
      </c>
      <c r="F4" s="82" t="s">
        <v>678</v>
      </c>
      <c r="G4" s="82" t="s">
        <v>581</v>
      </c>
      <c r="H4" s="158" t="s">
        <v>679</v>
      </c>
      <c r="I4" s="82" t="s">
        <v>680</v>
      </c>
      <c r="J4" s="159" t="s">
        <v>33</v>
      </c>
      <c r="K4" s="160" t="s">
        <v>681</v>
      </c>
    </row>
    <row r="5" spans="1:11" ht="56" x14ac:dyDescent="0.3">
      <c r="A5" s="156"/>
      <c r="B5" s="157">
        <v>1569</v>
      </c>
      <c r="C5" s="54" t="s">
        <v>682</v>
      </c>
      <c r="D5" s="82" t="s">
        <v>677</v>
      </c>
      <c r="E5" s="82" t="s">
        <v>581</v>
      </c>
      <c r="F5" s="82" t="s">
        <v>532</v>
      </c>
      <c r="G5" s="82" t="s">
        <v>581</v>
      </c>
      <c r="H5" s="158" t="s">
        <v>683</v>
      </c>
      <c r="I5" s="82" t="s">
        <v>684</v>
      </c>
      <c r="J5" s="161" t="s">
        <v>17</v>
      </c>
      <c r="K5" s="160" t="s">
        <v>685</v>
      </c>
    </row>
    <row r="6" spans="1:11" ht="28" x14ac:dyDescent="0.3">
      <c r="A6" s="156"/>
      <c r="B6" s="157">
        <v>1570</v>
      </c>
      <c r="C6" s="54" t="s">
        <v>686</v>
      </c>
      <c r="D6" s="82" t="s">
        <v>677</v>
      </c>
      <c r="E6" s="82" t="s">
        <v>532</v>
      </c>
      <c r="F6" s="82" t="s">
        <v>532</v>
      </c>
      <c r="G6" s="82" t="s">
        <v>532</v>
      </c>
      <c r="H6" s="158" t="s">
        <v>687</v>
      </c>
      <c r="I6" s="82" t="s">
        <v>359</v>
      </c>
      <c r="J6" s="161" t="s">
        <v>17</v>
      </c>
      <c r="K6" s="160" t="s">
        <v>688</v>
      </c>
    </row>
    <row r="7" spans="1:11" ht="56" x14ac:dyDescent="0.3">
      <c r="A7" s="156"/>
      <c r="B7" s="157">
        <v>1571</v>
      </c>
      <c r="C7" s="54" t="s">
        <v>689</v>
      </c>
      <c r="D7" s="82" t="s">
        <v>677</v>
      </c>
      <c r="E7" s="82" t="s">
        <v>581</v>
      </c>
      <c r="F7" s="162" t="s">
        <v>532</v>
      </c>
      <c r="G7" s="82" t="s">
        <v>581</v>
      </c>
      <c r="H7" s="158" t="s">
        <v>690</v>
      </c>
      <c r="I7" s="82" t="s">
        <v>691</v>
      </c>
      <c r="J7" s="161" t="s">
        <v>17</v>
      </c>
      <c r="K7" s="163" t="s">
        <v>692</v>
      </c>
    </row>
    <row r="8" spans="1:11" ht="70" x14ac:dyDescent="0.3">
      <c r="A8" s="156"/>
      <c r="B8" s="157">
        <v>1572</v>
      </c>
      <c r="C8" s="54" t="s">
        <v>693</v>
      </c>
      <c r="D8" s="82" t="s">
        <v>677</v>
      </c>
      <c r="E8" s="82" t="s">
        <v>581</v>
      </c>
      <c r="F8" s="82" t="s">
        <v>694</v>
      </c>
      <c r="G8" s="82" t="s">
        <v>581</v>
      </c>
      <c r="H8" s="158" t="s">
        <v>675</v>
      </c>
      <c r="I8" s="82" t="s">
        <v>359</v>
      </c>
      <c r="J8" s="164" t="s">
        <v>33</v>
      </c>
      <c r="K8" s="54" t="s">
        <v>695</v>
      </c>
    </row>
    <row r="9" spans="1:11" ht="42" customHeight="1" x14ac:dyDescent="0.3">
      <c r="A9" s="165" t="s">
        <v>696</v>
      </c>
      <c r="B9" s="166">
        <v>1553</v>
      </c>
      <c r="C9" s="47" t="s">
        <v>697</v>
      </c>
      <c r="D9" s="47" t="s">
        <v>698</v>
      </c>
      <c r="E9" s="167" t="s">
        <v>581</v>
      </c>
      <c r="F9" s="167" t="s">
        <v>532</v>
      </c>
      <c r="G9" s="47" t="s">
        <v>581</v>
      </c>
      <c r="H9" s="168" t="s">
        <v>699</v>
      </c>
      <c r="I9" s="169" t="s">
        <v>700</v>
      </c>
      <c r="J9" s="170" t="s">
        <v>17</v>
      </c>
      <c r="K9" s="170" t="s">
        <v>701</v>
      </c>
    </row>
    <row r="10" spans="1:11" ht="42" customHeight="1" x14ac:dyDescent="0.3">
      <c r="A10" s="165"/>
      <c r="B10" s="166">
        <v>1554</v>
      </c>
      <c r="C10" s="47" t="s">
        <v>702</v>
      </c>
      <c r="D10" s="47" t="s">
        <v>698</v>
      </c>
      <c r="E10" s="167" t="s">
        <v>581</v>
      </c>
      <c r="F10" s="167" t="s">
        <v>532</v>
      </c>
      <c r="G10" s="167" t="s">
        <v>581</v>
      </c>
      <c r="H10" s="171"/>
      <c r="I10" s="172"/>
      <c r="J10" s="173"/>
      <c r="K10" s="173"/>
    </row>
    <row r="11" spans="1:11" ht="42" customHeight="1" x14ac:dyDescent="0.3">
      <c r="A11" s="165"/>
      <c r="B11" s="166">
        <v>1555</v>
      </c>
      <c r="C11" s="47" t="s">
        <v>703</v>
      </c>
      <c r="D11" s="47" t="s">
        <v>698</v>
      </c>
      <c r="E11" s="167" t="s">
        <v>581</v>
      </c>
      <c r="F11" s="167" t="s">
        <v>532</v>
      </c>
      <c r="G11" s="167" t="s">
        <v>581</v>
      </c>
      <c r="H11" s="174"/>
      <c r="I11" s="175"/>
      <c r="J11" s="176"/>
      <c r="K11" s="176"/>
    </row>
    <row r="12" spans="1:11" ht="223.5" customHeight="1" x14ac:dyDescent="0.3">
      <c r="A12" s="165"/>
      <c r="B12" s="166">
        <v>1573</v>
      </c>
      <c r="C12" s="47" t="s">
        <v>704</v>
      </c>
      <c r="D12" s="47" t="s">
        <v>677</v>
      </c>
      <c r="E12" s="47" t="s">
        <v>581</v>
      </c>
      <c r="F12" s="47" t="s">
        <v>511</v>
      </c>
      <c r="G12" s="47" t="s">
        <v>705</v>
      </c>
      <c r="H12" s="47" t="s">
        <v>706</v>
      </c>
      <c r="I12" s="167" t="s">
        <v>707</v>
      </c>
      <c r="J12" s="64" t="s">
        <v>17</v>
      </c>
      <c r="K12" s="64" t="s">
        <v>708</v>
      </c>
    </row>
  </sheetData>
  <autoFilter ref="A1:K1" xr:uid="{00000000-0001-0000-0000-000000000000}"/>
  <mergeCells count="6">
    <mergeCell ref="A2:A8"/>
    <mergeCell ref="A9:A12"/>
    <mergeCell ref="H9:H11"/>
    <mergeCell ref="I9:I11"/>
    <mergeCell ref="J9:J11"/>
    <mergeCell ref="K9:K11"/>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915E40571AC0449EDF3E0FF4DB9D94" ma:contentTypeVersion="20" ma:contentTypeDescription="Create a new document." ma:contentTypeScope="" ma:versionID="e47a27f1617bbb82d75cce3b4c8deca8">
  <xsd:schema xmlns:xsd="http://www.w3.org/2001/XMLSchema" xmlns:xs="http://www.w3.org/2001/XMLSchema" xmlns:p="http://schemas.microsoft.com/office/2006/metadata/properties" xmlns:ns1="http://schemas.microsoft.com/sharepoint/v3" xmlns:ns2="fba58e3c-88d7-47b5-83a3-f2277f39d6e1" xmlns:ns3="d563ee63-fc49-4e0f-9474-773f50116adb" targetNamespace="http://schemas.microsoft.com/office/2006/metadata/properties" ma:root="true" ma:fieldsID="37c474d2f73ed38ed4d31c0757827806" ns1:_="" ns2:_="" ns3:_="">
    <xsd:import namespace="http://schemas.microsoft.com/sharepoint/v3"/>
    <xsd:import namespace="fba58e3c-88d7-47b5-83a3-f2277f39d6e1"/>
    <xsd:import namespace="d563ee63-fc49-4e0f-9474-773f50116a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Eri_x00f5_eteen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a58e3c-88d7-47b5-83a3-f2277f39d6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0dfdd9a-08aa-49ba-8b8c-1f0b5c74ee18" ma:termSetId="09814cd3-568e-fe90-9814-8d621ff8fb84" ma:anchorId="fba54fb3-c3e1-fe81-a776-ca4b69148c4d" ma:open="true" ma:isKeyword="false">
      <xsd:complexType>
        <xsd:sequence>
          <xsd:element ref="pc:Terms" minOccurs="0" maxOccurs="1"/>
        </xsd:sequence>
      </xsd:complexType>
    </xsd:element>
    <xsd:element name="Eri_x00f5_eteenus" ma:index="25" nillable="true" ma:displayName="Eriõe teenus" ma:description="Siin tähtsamad eriõe teenuse ja katseprojektia seotud dokumendid" ma:format="Dropdown" ma:internalName="Eri_x00f5_eteenus">
      <xsd:simpleType>
        <xsd:restriction base="dms:Text">
          <xsd:maxLength value="255"/>
        </xsd:restriction>
      </xsd:simpleType>
    </xsd:element>
    <xsd:element name="MediaServiceLocation" ma:index="26" nillable="true" ma:displayName="Location" ma:description="" ma:indexed="true" ma:internalName="MediaServiceLocation" ma:readOnly="true">
      <xsd:simpleType>
        <xsd:restriction base="dms:Text"/>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63ee63-fc49-4e0f-9474-773f50116ad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03e119c7-e299-4254-971c-a0fd98709c42}" ma:internalName="TaxCatchAll" ma:showField="CatchAllData" ma:web="d563ee63-fc49-4e0f-9474-773f50116a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Eri_x00f5_eteenus xmlns="fba58e3c-88d7-47b5-83a3-f2277f39d6e1" xsi:nil="true"/>
    <_ip_UnifiedCompliancePolicyProperties xmlns="http://schemas.microsoft.com/sharepoint/v3" xsi:nil="true"/>
    <TaxCatchAll xmlns="d563ee63-fc49-4e0f-9474-773f50116adb" xsi:nil="true"/>
    <lcf76f155ced4ddcb4097134ff3c332f xmlns="fba58e3c-88d7-47b5-83a3-f2277f39d6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53580FD-74DB-4509-B9B7-5DD4165ED125}"/>
</file>

<file path=customXml/itemProps2.xml><?xml version="1.0" encoding="utf-8"?>
<ds:datastoreItem xmlns:ds="http://schemas.openxmlformats.org/officeDocument/2006/customXml" ds:itemID="{AB55E80C-EAD2-4DAF-BF71-255D72376E15}"/>
</file>

<file path=customXml/itemProps3.xml><?xml version="1.0" encoding="utf-8"?>
<ds:datastoreItem xmlns:ds="http://schemas.openxmlformats.org/officeDocument/2006/customXml" ds:itemID="{4478AADC-52E9-4B7B-A104-8668FD01F5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Ravimid</vt:lpstr>
      <vt:lpstr>Eriarstiabi</vt:lpstr>
      <vt:lpstr>Esmatasand</vt:lpstr>
      <vt:lpstr>Ravimid!_Hlk135827578</vt:lpstr>
      <vt:lps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Kadri Popilenkov</dc:creator>
  <cp:lastModifiedBy>Kadri Popilenkov</cp:lastModifiedBy>
  <dcterms:created xsi:type="dcterms:W3CDTF">2023-12-07T17:32:36Z</dcterms:created>
  <dcterms:modified xsi:type="dcterms:W3CDTF">2023-12-07T17:36:41Z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0x0101005E915E40571AC0449EDF3E0FF4DB9D94</vt:lpwstr>
  </property>
</Properties>
</file>