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https://haigekassa.sharepoint.com/sites/Varamu/Tervisevaldkond/Teenuste loetelu/P13_teenuste_loetelu/2_Loetelu_ettepanekud/kokkuvote/2022/"/>
    </mc:Choice>
  </mc:AlternateContent>
  <xr:revisionPtr revIDLastSave="2" documentId="8_{C35590E6-D392-4534-AB83-C573EF5A785D}" xr6:coauthVersionLast="47" xr6:coauthVersionMax="47" xr10:uidLastSave="{282042EA-1C41-4640-893D-BD09797527D0}"/>
  <bookViews>
    <workbookView xWindow="-110" yWindow="-110" windowWidth="19420" windowHeight="10420" xr2:uid="{00000000-000D-0000-FFFF-FFFF00000000}"/>
  </bookViews>
  <sheets>
    <sheet name="Ravimid" sheetId="1" r:id="rId1"/>
    <sheet name="Eriarstiabi" sheetId="2" r:id="rId2"/>
    <sheet name="Esmatasand" sheetId="3" r:id="rId3"/>
  </sheets>
  <definedNames>
    <definedName name="_ednref1" localSheetId="0">Ravimid!#REF!</definedName>
    <definedName name="_xlnm._FilterDatabase" localSheetId="1" hidden="1">Eriarstiabi!$A$1:$L$59</definedName>
    <definedName name="_xlnm._FilterDatabase" localSheetId="0" hidden="1">Ravimid!$A$1:$K$49</definedName>
    <definedName name="A">Eriarstiabi!$E$2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<sst xmlns="http://schemas.openxmlformats.org/spreadsheetml/2006/main" count="987" uniqueCount="654">
  <si>
    <t>Erialad</t>
  </si>
  <si>
    <t>Taotluse nr</t>
  </si>
  <si>
    <t>Taotluse nimetus</t>
  </si>
  <si>
    <t>Taotluse esitaja</t>
  </si>
  <si>
    <t xml:space="preserve">Kulutõhusus </t>
  </si>
  <si>
    <t>Muudatusest tulenev lisakulu ravikindlustuse eelarvele aastas kokku (EUR)</t>
  </si>
  <si>
    <t xml:space="preserve"> Tõendatud meditsiiniline efektiivsus</t>
  </si>
  <si>
    <t>Haiglaravimite komisjoni arvamus</t>
  </si>
  <si>
    <t>Ettepanek loetellu lisamise või mittelisamise kohta</t>
  </si>
  <si>
    <t>Ettepaneku põhjendus/selgitus</t>
  </si>
  <si>
    <t>Bioloogiline ravi</t>
  </si>
  <si>
    <t>Crohni tõve keerukate perianaalsete fistulite ravi darvadstrotseeliga, 1 ravikord</t>
  </si>
  <si>
    <t>Eesti Gastroenteroloogide Selts</t>
  </si>
  <si>
    <t>Ühe kvaliteetse eluaasta maksumus darvadstrotseeli ja standardravi kombinatsiooniga võrreldes ainult standardraviga varieerub vahemikus xxx -xxx eurot ehk on väga ebakindel.</t>
  </si>
  <si>
    <t>xxx kuni xxx eurot aastas</t>
  </si>
  <si>
    <t xml:space="preserve">Komisjon soovitas 2019. a oodata pikemaajalisemaid efektiivsuse andmeid, pidada ravimi müügiloa hoidjaga täiendavaid hinnaläbirääkimisi ning arutada seejärel taotlust komisjonis uuesti. Kuna kõiki pikaajalisi efektiivsuse andmeid pole veel avaldatud, siis haiglaravimite komisjoni pole taotlust uuesti hindamiseks saadetud. </t>
  </si>
  <si>
    <t>Bioloogiline ravi ninapolüpoosiga raske kroonilise rinosinusiidi korral, interleukiin (IL)-4/IL-13 signaaliülekannet pärssiva antikehaga, 4-nädalane ravikuur</t>
  </si>
  <si>
    <t>Eesti Kõrva-Nina-Kurguarstide ja Pea- ja Kaelakirurgide Selts</t>
  </si>
  <si>
    <t>TTH53 raportist: Baasstsenaariumis leiti, et dupilumabi ja omalizumabi raviga võidetakse kolme aasta jooksul vastavalt 0,55 ja 0,45 kvaliteetset eluaastat rohkem kui praeguse ravipraktikaga. Võrreldes praeguse raviga on kolme aasta perspektiivis dupilumabi kasutamisel täiendkulu tõhususe määr 48 620 eurot ja omalizumabi kasutamisel 82 158 eurot lisanduva kvaliteetse eluaasta kohta.</t>
  </si>
  <si>
    <t xml:space="preserve">Vastavalt raportile kaasneb dupilumabi hüvitamise III aastals (55 patsienti) lisakulu ca xxx eurot. Kulutõhusal (ICER/QALY 20 000 EUR) hinnatasemel kaasneb lisakulu xxx eurot (50 patsienti). </t>
  </si>
  <si>
    <t xml:space="preserve">Uuringute SINUS-24 ja -52 järgi leevendab dupilumab lisatuna intranasaalsele kortikosteroidile KRSwNP patsientidel haiguse sümptomeid ning vähendab suukaudsete glükokortikosteroidide kasutamist ja vajadust sinonasaalseks kirurgiaks. </t>
  </si>
  <si>
    <t xml:space="preserve">Komisjoni otsus 2022: Soovitab taotluse rahuldada, kui dupilumabi hind langeb kulutõhusale tasemele (st xxx eurot 300mg). </t>
  </si>
  <si>
    <t xml:space="preserve">Ravimi müügiloa hoidja esindaja sõnul pole nii madalat hinda võimalik pakkuda. </t>
  </si>
  <si>
    <t>Bioloogiline ravi ravulizumabiga (Ultomir) atüüpilise hemolüütilis-ureemilise sündroomi (aHUS) korral, 1 manustamiskord</t>
  </si>
  <si>
    <t>Eesti Nefroloogide Selts</t>
  </si>
  <si>
    <t>Arvestades kehtivaid teenuse 260R rakendustingimusi tekib lisakulu (vs ekulizumab) kõikides kaalugruppides ning jääb vahemikku xxx - xxx € patsiendi kohta.</t>
  </si>
  <si>
    <t xml:space="preserve">Sõltuvalt patsientide (2 patsienti) kehakaalust xxx – xxx € kahe aastas kohta. </t>
  </si>
  <si>
    <t>Kuigi otseseid võrdlevaid uuringuid ravulizumabi ning ekulizumabi vahel pole tehtud ning uuringutes oli mitmeid erinvusi disainis ning kaasatud patsientides, siis oli esmase tulemusnäitaja (täielik TMA ravivastus)  saavutanute osakaal mõlema ravimi puhul sarnane (53,6% vs 56,1%). Kuna toimeainete mehhanism on sama, siis võib eeldada, et efektiivsus ning ohutus on sarnased. Kuna ravulizumabil on pikem eliminatsiooni poolväärtusaeg, siis tuleb seda manustada harvem kui ekulizumabi (2 nädala tagant vs 8 nädala tagant). Seega võib toimeaineid pidada efektiivsuselt ja ohutuselt samaväärseks ning ravulizumabi eeliseks on mugavam manustamine.</t>
  </si>
  <si>
    <t>Komisjon soovitab taotluse rahuldada tingimusel, et kuluneutraalsus ekulizumabiga on tagatud nii esimesel aastal kui ka edaspidi (ka ekulizumabi biosimilaridega).</t>
  </si>
  <si>
    <t xml:space="preserve">Ravimi müügiloa hoidja esindaja pole sellel näidustusel täiendavat pakkumist teinud. </t>
  </si>
  <si>
    <t>Bioloogiline ravi kroonilise urtikaaria korral</t>
  </si>
  <si>
    <t>Eesti Immunoloogide ja Allergoloogide Selts</t>
  </si>
  <si>
    <t>Taotletakse rakendustingimuste muutmist, ravimi kulutõhusust on hinnatud teenuse algsel lisamisel teenuste loetellu.</t>
  </si>
  <si>
    <t xml:space="preserve">lisakulu  ** ***-** * **** eurot aastas </t>
  </si>
  <si>
    <t>Urtikaaria EAACI/GA²LEN/EuroGuiDerm/APAAACI ravijuhend (2021) soovitab urtikaaria raviks esmavalikuna standarddoosis teise põlvkonna H1 antihistamiinikumi, seejärel viimase annuse tõstmist kuni 4 kordselt. Juhul kui sümptomid pole 2-4 nädala jooksul paranenud soovitatakse antihistamiinikumile omalizumabi lisamist (300mg iga 4 nädala järel), vajadusel võib viimase annust tõsta või kasutada sagedamini. Kroonilise urtikaaria patsientide haiguse aktiivsuse objektiivseks hindamiseks soovitatakse kupladega haigusvormi korral UAS7 (urtikaaria aktiivsuse skoori 7 päevalist hindamist) ning angioödeemidega kulgeva haigusvormi korral AAS7 (angioödeemi aktiivsuse skoori 7 päevalist hindamist) skoori kasutamist. Ligikaudu 30% urtikaariaga patsientidest jäävad sümptomaatiliseks pärast 6 kuulist omalizumabi ravi tavannusega (150-300mg), mistõttu soovitatakse annuse tõstmist kuni 600mg-ni üks või kaks korda kuus ning individuaalset lähenemist.</t>
  </si>
  <si>
    <t xml:space="preserve">Komisjon soovitas haigekassa juhatusel taotlus osaliselt rahuldada osaliselt. Komisjon soovitas rahuldada järgnevad ettepanekud: 
•	enne omalizumabi kasutamist ei pea kasutama tsüklosporiini;
•	ravi efektiivsuse hindamise sidumine haiguse aktiivsuse skooriga: kupladega haigusvormi korral UAS7 ning angioödeemidega kulgeva haigusvormi korral AAS7. Komisjon ei soovitanud kaotada ravi lõpetamise piirangut. 
</t>
  </si>
  <si>
    <t>Muudatus parandab urtikaaria teenuse kättesaadavust ning ühtlasi viib selle vastavusse uuemate ravijuhenditega.</t>
  </si>
  <si>
    <t>2. valiku bioloogiline haigust modifitseeriv ravim reumatoidartriidi, anküloseeriva spondüliidi, psoriaatilise artropaatia ja juveniilse idiopaatilise artriidi korral, neljanädalane ravikuur</t>
  </si>
  <si>
    <t>Eesti Haigekassa</t>
  </si>
  <si>
    <t>Kulutõhususe hindamine pole tõenäoliselt võimalik, sest puuduvad uuringud, mis võrdleksid omavahel kõiki PsA ja AS ravis kasutatavaid bioloogilisi haigust modifitseerivaid ravimeid. Seetõttu pole teada, milline on toimeainete kõige kulutõhusam
järjekord. Bioloogilist ravi oleks otstarbekas alustada hinnalt soodsaimate TNF-alfa inhibiitoritega ning seejärel järk-järgult üle minnes hinnalt kallimatele preparaatidele. Teenuse 224R raames kasutatavate bDMARD-ide kasutamist varasemas ravireas ehk peale ühe TNF-alfa inhibiitori kasutamist võiks lubada, kui see ei tooks haigekassale kaasa täiendavat lisakulu – nii nagu seda aktsepteeriti psoriaasi bioloogilise ravi kaasajastamisel 2021. aastal. Lisaks tuleb arvestada, et alternatiivina on PsA ja AS näidustusel patsientidele kättesaadav ravi JAK-inhibiitoritega, mis on teenuse 224R raames kasutatavatest bDMARD-idest ca 41% soodsam, kuid teadmine, kas bDMARD ravi on JAK-inhibiitoritest efektiivsem haigekassal puudub.</t>
  </si>
  <si>
    <t>Lisakulu ei kaasne, kui ravimite müügiloahoidjad langetavad oma ravimite hinda soovitud tasemeni (618 eurot 4 nädalat ravi)</t>
  </si>
  <si>
    <t>Otsesed võrdlusuuringud, mis võrdleksid omavahel kõiki bDMARDE, mida AS ja PsA näidustusel kasutatakse, puuduvad. Seetõttu pole võimalik neid ka efektiivsuse alusel ritta seada. Ka PsA ja AS ravijuhendites toetutakse seetõttu bioloogilise ravi järjekorra soovitustes pigem kogemustele, praktikale ja hinnale. Kuna puudub teadmine, milline ravimite järjekord oleks efektiivseim, leiab haigekassa, et ravi tuleks alustada hinnalt odavamate TNF-alfa inhibiitoritega ja seejärel järk-järgult üle minna hinnalt kallimatele preparaatidele.</t>
  </si>
  <si>
    <t xml:space="preserve">Komisjon toetab ustekinumabi, guselkumabi, sekukinumabi ja iksekizmabi üleviimist 224R haiglateenusest soodusravimiks PsA ja/või AS näidustusel ja nende kasutamist varasemas ravireas ehk peale ühe TNF-alfa inhibiitori kasutamist, sest ravimite hinnad langesid soovitud tasemeni. Samuti toetab komisjon JAK-inhibiitorite kasutamist AS ja PsA näidustusel varasemas ravireas ehk peale ühe TNF-alfa inhibiitori kasutamist, sest teenuse 250R piirhind langes soovitud hinnatasemeni. Kuna risankizumabi ja golimumabi hind ei langenud soovitud tasemeni, siis komisjon ei toeta uute patsientide ravimist nende toimeainetega, küll aga lubatakse teatud juhtudel ravi jätkamist. Golimumabi raviga lubatakse jätkata patsientidel, kes on saanud golimumabiga haiguse täisremissiooni, kellel on golimumab olnud kolmas või kaugem ravivalik või kellele muud alternatiivid terviseseisundi tõttu ei sobi. Golimumabi kasutamine jääb teenuse 224R nimekirja. Kuna risankizumabi kasutajad praegu Eestis teenuse 224R kaudu puuduvad, siis risankizumabiga ravijätkamist ei toetata. </t>
  </si>
  <si>
    <t>Muudatus parandab PsA ja AS patsientide ravivõimalusi ja kättesaadavust ning väheneb haiglate koormus, sest patsiendid saavad edaspidi bioloogilisi ravimeid ise kodus kasutada.</t>
  </si>
  <si>
    <t>Hematoloogia</t>
  </si>
  <si>
    <t>Müeloomi või plasmotsütoomi ravikuur carfilzomiibiga</t>
  </si>
  <si>
    <t>Eesti Hematoloogide Selts</t>
  </si>
  <si>
    <t>Refraktaarse/retsidiveerunud difuusse B-suurrakklümfoomi ravikuur polatuzumabi ja immuunkemoteraapiaga</t>
  </si>
  <si>
    <t>ICERQALY= 72 199 eurot (vs BR), tulemus äärmiselt ebakindel</t>
  </si>
  <si>
    <t>Ravimi tõenduspõhised andmed põhinevad ühel Ib/II faasi kliinilise uuringu (GO29365, jälgimisaja mediaan 27-kuud) andmetel. Uuringu üldpopulatsiooni (eelnevate raviridade mediaan 2) tulemuste kohaselt pikendab Pola-BR ravi võrreldes BR skeemiga nii üldist kui ka progressionivaba elulemust. Pikaajalised elulemused andmed ei ole teada, uuringu jälgimisaja mediaan on lühike. EUnetHA hinnangul on uuring kõrge kallutatavuse riskiga nii uuringu kui ka kõigi saadud tulemusnäitajate lõikes, ka subgrupiti.</t>
  </si>
  <si>
    <t xml:space="preserve">Komisjon ei soovita haigekassa juhatuse  taotlust rahuldada. </t>
  </si>
  <si>
    <t>Ebakindlad efektiivsusandmed ning suur lisakulu.</t>
  </si>
  <si>
    <t>Ravikuur rekombinantse von Willebrandi faktori kontsentraadiga, 650 toimeühikut (TÜ)</t>
  </si>
  <si>
    <t xml:space="preserve">Kulutõhusus pole teada, vastav mudel MLH-l puudub (pole võimalik arvutada). </t>
  </si>
  <si>
    <t xml:space="preserve">xxx eurot  (EHK hinnang  3 patsiendi kohta, st 3. a) </t>
  </si>
  <si>
    <t xml:space="preserve">Alfavonikogi plasmapõhiste VWF-i sisaldavate preparaatidega võrreldud ei ole. III faasi uuringus (Gill JC et al, 2015) oli kõikide verejooksude ravi alfavonikogiga edukas, üldine ravi edukuse määr patsiendi tasemel oli 100%. Ühest infusioonist piisas 157 verejooksu raviks (81,8%; mediaan 1; vahemik 1-4 infusiooni). III faasi uuringus (Peyvandi F, et al 2019) oli üldine hemostaatiline efektiivsus suurepärane või hea 100% patsientidest (n=15/15) (90% CI, 81.9–100). Ka operatsiooniaegne hemostaatiline efektiivsus hinnati suurepäraseks või heaks 100% patsientidest (n=15/15) (90% CI, 81.9–100). Enamikel juhtudel piisas ainult rVWF manustamisest mitte sagedamini kui kord päevas, et hoida endogeense FVIII tase eesmärkväärtuste juures. </t>
  </si>
  <si>
    <t xml:space="preserve">2020: Komisjon soovitab haigekassa juhatusel taotlus rahuldada tingimusel, et ravimi hind langeb plasmapõhise VWF sisaldava preparaadi Willfact hinnatasemele. </t>
  </si>
  <si>
    <t>Paroksüsmaalse öise hemoglobinuuria ravi ravulizumabiga või ekulizumabiga, 1 viaal</t>
  </si>
  <si>
    <t xml:space="preserve">2022.a esitatud hinnapakkumise järgi tekib esimesel aastal haigekassale lisakulu (vs ekulizumab) xxx € ning alates  teisest aastast  sääst xxx € aastas. Tulemuseks saavutatakse kuluneutraalsus kahe aasta pärast ning 5 aastaga tekib haigekassal kumulatiivne sääst xxx €. </t>
  </si>
  <si>
    <t xml:space="preserve">2022. aastal on teenuse 396R raames saanud 4 patsienti ravi ekulizumabiga. Eeldusel, et need patsiendid kaaluvad &lt;100kg, ei teki ravi vahetamisel ravulizumabi vastu praegu kehtiva teenuse 396R piirhinna juures kahe aasta perspektiivis lisakulu. Lisaks on taotluse andmetel 2 patsienti saanud ravimuuringu raames ravi ravulizumabiga. Kui need 2 patsienti saavad edaspidi ravi haigekassa kulul, siis tekib haigekassale täiendav kulu xxx € aasta kohta (eeldusel, et mõlemad patsiendid kaaluvad &lt;100kg). </t>
  </si>
  <si>
    <t xml:space="preserve">Kokkuvõttes võib ravulizumabi pidada ekulizumabiga sarnase efektiivsuse ja ohutusega ravimiks, kuid uuringud on olnud lühiajalised ning mõõdetud pole ravulizumabi mõju elulemusele. Kuna ravulizumabil on pikem eliminatsiooni poolväärtusaeg, siis tuleb seda manustada harvem kui ekulizumabi (2 nädala tagant vs 8 nädala tagant). Seega võib toimeaineid pidada efektiivsuselt ja ohutuselt samaväärseks ning ravulizumabi eeliseks on mugavam manustamine.Taotleja prognoosib 4 patsienti esimesel aastal, 5 patsienti teisel aastal ning 6 patsienti kolmandal ja neljandal aastal. Ravulizumab asendaks ekulizumabi vaid täisakasvanute ravis. </t>
  </si>
  <si>
    <t xml:space="preserve">Täiendava hinnapakkumise puhul on kuluneutraalsus tagatud ainult &lt;100kg kaaluvate patsientide segmendis ning hetkeni kui turule tulevad ekulizumabi soodsamad biosimilarid. </t>
  </si>
  <si>
    <t>B-rakulise ägeda lümfoblastleukeemia ravi tisageenlekleutseeliga</t>
  </si>
  <si>
    <t>Ebasoodne. Kordusanalüüsil ICERqaly 5a ajahorisondiga
o vs keemiaravi 142 377 eurot (võidetakse 1,51 QALY);
o vs blinatumomab 207 554 eurot (võidetakse 0,92 QALY);
o vs inotuzumab - teadamata</t>
  </si>
  <si>
    <t>Patsientide prognoosi (n=3) arvestades ~xxxxx eurot.Täpne kindlaksmääramine ei ole võimalik eelnevate ja järgnevate tervishoiuteenuste patsiendispetsiifilise kasutuse tõttu. Lisaks esineb ebakindlus patsientide prognoosis.</t>
  </si>
  <si>
    <t>Ravimi efektiivsusandmed on toored, lühiajalised ja need ei kinnita ravimi kuratiivsust. Mediaan-jälgimisajaga 24-kuud (IA2) leiti ELIANA uuringus RFS tõenäosus 18-kuul olevat 66% (95% CI: 52%-77%) ja üldise elulemuse tõenäosus 70% (95% CI: 58%-79%), mediaane ei ole saavutatud. Viidatud vaheanalüüsi andmed on Euroopa Ravimiametis hindamisel. Ravimit ei ole uuritud võrdluses teiste ravimitega. Ravimi pikaajalise ohutuse ja efektiivsuse kohta kõigis vanuserühmades mittesekkuva ohutusuuringu lõpparuanne on planeeritud aastaks 2038.</t>
  </si>
  <si>
    <t>Komisjon ei soovita taotlust rahuldada.</t>
  </si>
  <si>
    <t>Diffuusse B-suurakklümfoomi ravi tisageenlekleutseeliga</t>
  </si>
  <si>
    <t>Ebasoodne. Kordusanalüüsil vs päästekeemia ICERQALY 2a ajahorisondiga 495 617 eurot (võidetakse 0,56 QALY)</t>
  </si>
  <si>
    <t>Taotleja pt prognoosist (n=7) ~xx mlj, HK pt prognoosist (n=24) ~xx mlj. Täpne kindlaksmääramine ei ole võimalik eelnevate ja järgnevate tervishoiuteenuste patsiendispetsiifilise kasutuse tõttu. Lisaks esineb ebakindlus patsientide prognoosis.</t>
  </si>
  <si>
    <t xml:space="preserve">Ravimi efektiivsusandmed uuringus JULIET on toored, lühiajalised (mediaan jälgimisaeg 14-kuud) ja need ei kinnita ravimi kuratiivsust. Ka pole ravimit uuritud võrdluses teiste ravimitega (oodata andmeid aastal 2022). </t>
  </si>
  <si>
    <t>Mitte lisada</t>
  </si>
  <si>
    <t>Efektiivsusandmed ebaküpsed ning kulutõhususe näitaja ebasoodne ja ebakindel, sh esineb märkimisväärne eelarvemõju.</t>
  </si>
  <si>
    <t>Gemtuzumabosogamitsiini kasutamine 1 kuu kuni 18-aastaste laste ravirefraktaarse või retsidiveerunud ägeda müeloidse leukeemia ravis</t>
  </si>
  <si>
    <t>Teadmata</t>
  </si>
  <si>
    <t>** ****</t>
  </si>
  <si>
    <t>Ravimil pole müügiloal vastavat näidustust ning konkreetne vastava sihtrühma ravi efektiivsust näitav tõendusmaterjal puudub. Ravimist saadav kliiniline kasu ning kulutõhusus on ebaselged.</t>
  </si>
  <si>
    <t xml:space="preserve">Komisjon ei soovita taotlust rahuldada, sest efektiivsusandmed taotletud sihtrühmal on väga ebakindlad ning kulutõhusus ei ole teada. </t>
  </si>
  <si>
    <t>Efektiivsusandmed taotletud sihtrühmal on väga ebakindlad ning kulutõhusus ei ole teada.</t>
  </si>
  <si>
    <t>Retsidiveerunud või refraktaarse hulgimüeloomi ravi isatuksimabi ja pomalidomiidiga</t>
  </si>
  <si>
    <t>175 480- 267 628 €/QALY</t>
  </si>
  <si>
    <t>* kuni * miljonit eurot</t>
  </si>
  <si>
    <t>PFS mediaan oli Isa-Pd patsientidel 11,53 kuud (95% UV 8,9 – 13,9) ning Pd rühmas 6,47 kuud (95% UV 4,5 – 8,3);  
elulemuse mediaanid – Isa-Pd 24,6 kuud vs Pd 17,5 kuud, mille erinevuse statistiline olulisus jäi piiripealseks (HR 0,76; 95% UV 0,58–1,01; p= 0,0280).  Tulemuste ektrapoleerimisel 10-aastase ajahorisondiga leidis tootja kliinilise kasu ulatuseks 0,444 QALY.</t>
  </si>
  <si>
    <t>Komisjon soovitab haigekassa juhatusel taotlust mitte rahuldada, sest ravimist saadav kasu on ebakindel ja kulutõhusus on samuti ebakindel ning oluliselt kõrgem kui üldjuhul aktsepteeritav</t>
  </si>
  <si>
    <t>Hulgimüeloomi ravikuur daratumumabiga, üks manustamiskord</t>
  </si>
  <si>
    <t xml:space="preserve">MLH hindab kulutõhususeks 39992 €/QALY; EHK  hinnangul pole raviskeemi lisakasu selgelt tõendatud </t>
  </si>
  <si>
    <t xml:space="preserve">*-* miljonit € </t>
  </si>
  <si>
    <t>Kasu täna kasutatatavate alternatiivide (peamiselt karfilsomiib) ees on ebaselge.</t>
  </si>
  <si>
    <t>Pole veel arutatud. MLH  soovis kulutõhususe analüüsi täiendada.</t>
  </si>
  <si>
    <t>Onkoloogia</t>
  </si>
  <si>
    <t>Atesolizumabi lisamine levinud väikerakk kopsuvähi raviskeemi</t>
  </si>
  <si>
    <t>Eesti Onkoteraapia Ühing</t>
  </si>
  <si>
    <t>atesolizumabi ICERQALY  = 64 555 € (TTH57 järgi 101 380 €/QALY)</t>
  </si>
  <si>
    <t>3. faasi topeltpimedas randomiseeritud uuringus oli PFS mediaan atesolizumabiga ravitud patsientidel 5,2 kuud, olles 0,9 kuud pikem (HR = 0,77 (95% CI: 0,62-0,96); p = 0,02) kui kontrollrühmas (keemiaravi). Atesolizumabi rühmas oli elulemuse mediaan 12,3 kuud, olles 2,0 kuud pikem (HR = 0,70 (95% CI: 0,54-0,91); p = 0,0069) kui kontrollrühmas. ORR (objektiivne ravivastus) saavutati 60,2% atesolizumabi- ja 64,4% kontrollrühmas.</t>
  </si>
  <si>
    <t xml:space="preserve">Komisjon ei soovita haigekassa juhatusel taotlust rahuldada, sest ravimitest saadav kasu on väike, kulutõhusus on ebakindel ning lisakulu märkimisväärne. </t>
  </si>
  <si>
    <t xml:space="preserve">Ravimi müügiloa hoidjaga ei ole ravimi hinnas kokkuleppele jõutud. </t>
  </si>
  <si>
    <t>Kopsuvähi kemoteraapiakuur: pembrolizumab kombinatsioonis karboplatiini ja kas paklitakseeli või nab-paklitakseeliga metastaatilise lamerakk-NSCLC esimese rea raviks täiskasvanutele</t>
  </si>
  <si>
    <t>TTH57 põhjal 52 424 €/QALY (lognormaalse OS jaotuse järgi)</t>
  </si>
  <si>
    <t>1,5 miljonit €</t>
  </si>
  <si>
    <t>TTH57 järgi 0,5 QALY. Elulemuse mediaan pembrolizumab kombinatsioonis keemiaraviga grupis 15,9 kuud (95% CI: 13,2-NA); keemiaravi grupis 11,3 kuud (95% CI: 9,5-14,8). Elulemuse riski suhtarv (HR) oli 0,64 (95% CI: 0,49-0,85), p-väärtus &lt; 0,0008. Progressioonivaba elulemuse mediaan oli pembrolizumab kombinatsioonis keemiaraviga grupis 6,4 kuud (95% CI: 6,2-8,3) ja keemiaravi grupis 4,8 kuud (95% CI: 4,3-5,7).</t>
  </si>
  <si>
    <t xml:space="preserve">Komisjon soovitab haigekassa juhatusel taotlus rahuldada tingimusel, et kulutõhususe näitaja jääb konservatiivsetel eeldustel 40 000 euro piiresse. </t>
  </si>
  <si>
    <t>Ravikombinatsioon nivolumab+ipilimumab</t>
  </si>
  <si>
    <t>Arvestades täiendatavat hinnapakkumist on nivolumab+ipilimumab vs sunitiniib kulutõhusus ICER/QALY ** *** €</t>
  </si>
  <si>
    <t>Arvestades uuringus CheckMate214 ravi mediaankestuseid ja sunitiniibi geneeriku maksumust, tähendaks N+I hüvitamine lisakulu patsiendi kohta sõltuvalt ipilimumabi kogusest xx xxx - xx xxx eurot. 80 - 100 patsiendi ravi rahastamine tähendaks aastas lisakulu*,*-*,* ***€.TTL eelarvemõju oleks vahemikus *,*-*,* ***€</t>
  </si>
  <si>
    <t xml:space="preserve">N+I efektiivsusandmed tuginevad III faasi võrdlusuuringule sunitiniibiga. N+I parandab statistiliselt oluliselt üldelulemust (surma risk vähenes 32%) ja objektiivset ravivastust. 60 kuu jälgimisaja andmetel võidetakse nivolumab+ipilimumab kombinatsiooni kasutamisel 20 elukuud (47 vs 27 kuud) ning PFS kasu on 3,3 kuud (11,6 vs 8,3 kuud). Rahvusvaheliste ravijuhised soovitavad keskmise/kõrge riskiga patsientidel esmavalikuna võrdselt nii N+I kui pembrolizumab+aksitiniibi.
</t>
  </si>
  <si>
    <t xml:space="preserve">Komisjon soovitab haigekassa juhatusel rahuldada taotlus tingimusel, et kulutõhususe näitaja jääb konservatiivsetel eeldustel 40 000 euro juurde. </t>
  </si>
  <si>
    <t xml:space="preserve">Ravimi müügiloahoidja ei ole haigekassale esitanud komisjoni arvamusele vastavat hinnapakkumist, mille korral oleks ravi antud näidustusel kulutõhus ning tekkiv lisakulu aktsepteeritav. </t>
  </si>
  <si>
    <t>Atesolizumab kombinatsioonis nab-paklitakseeliga PD-L1 positiivse mitteresetseeritava lokaalselt levinud või metastaatilise kolmiknegatiivse rinnavähi esimese rea ravis</t>
  </si>
  <si>
    <t>ICERQALY= ** *** eurot (vs paklitakseel)</t>
  </si>
  <si>
    <t>Taotlus baseerub III faasi topeltpimeda randomiseeritud kliinilise uuringu IMpassion-130 tulemustel. Selle järgi PD-L1-positiivsetel TNBC haigetel paranes progressioonivaba elulemus  2,2 kuu võrra ning üldine elulemus 7 kuu võrra (25 vs 18 kuud), kui nad said 1.rea ravi atesolizumab kombinatsioonis nab-paklitakseeliga võrreldes nab-paklitakseeliga. Rahvusvahelised ravijuhendid soovitavad kombinatsioonravi kasutamist.</t>
  </si>
  <si>
    <t xml:space="preserve">Komisjon soovitab haigekassa juhatusel taotlus rahuldada tingimusel, et kulutõhususe näitaja jääb konservatiivseid eeldusi kasutades 40 000 euro piiresse. </t>
  </si>
  <si>
    <t>Atesolizumab kombinatsioonis nab-paklitakseeliga on meditsiiniliselt tõenduspõhine ja kulutõhus ning eelarvemõju akstepteeritav.</t>
  </si>
  <si>
    <t>Kombineeritud immuunravi CTLA4 antikeha ipilimumab ja PD-1 antikeha nivolumab metastaatilise melanoomi ravis esimeses raviliinis</t>
  </si>
  <si>
    <t>Läbirääkimiste tulemusel aavutatud hinnaga ICER 40 000 eurot.</t>
  </si>
  <si>
    <t xml:space="preserve">5-aasta jälgimisandmete kohaselt pikendab nivo+ipi kombinatsioonravi PFS-i
varasemalt ravimata mitteresetseeritava III ja metastaatilise IV melanoomiga patsientidel BRAF segapopulatsioonis võrreldes nivolumabi monoteraapiaga 4,6 kuud (HR=0,79 (95% CI: 0,64-0,96). üÜldise elulemuse lõplikud andmed ei ole veel teada (mediaan ei ole kombinatsioonravigrupis saavutatud), HR=0,83 (95% CI, 0,66-1,03) alusel ei ole kombinatsioonravi ja nivolumab monoteraapia ravi saanud gruppide üldises elulemuses erinevust ning see ei ilmne ka sõltuvalt BRAF mutatsioonist. Tegemist toksilise raviskeemiga -  kõrvaltoimete tõttu katkestab ravi  36,4% ning täiendavalt vajavad ravil olevatest patsientidest  enamus (83%) immunomoduleerivat ravi.  </t>
  </si>
  <si>
    <t>Komisjoni hinnangul on raviga saadav kasu väga ebakindel, mis tähendab, et majandusanalüüsis tuleks lähtuda kõige konservatiivsematest eeldustest. Komisjon soovitab taotlus rahuldada tingimusel, et kulutõhususe näitaja jääb konservatiivsetel eeldustel 40 000 euro juurde</t>
  </si>
  <si>
    <t>Hinna läbirääkimistel saavutatud kulutõhus tase.</t>
  </si>
  <si>
    <t>Durvalumab’i lisamine levinud väikerakulise kopsuvähi raviskeemi</t>
  </si>
  <si>
    <t>Eesti Kliiniliste Onkoloogide Selts</t>
  </si>
  <si>
    <t>87 008 €/QALY</t>
  </si>
  <si>
    <t xml:space="preserve"> 3. faasi topeltpimedas randomiseeritud uuringus pikendas durvalumab + keemiaravi võrreldes keemiaraviga statistiliselt ja kliiniliselt oluliselt elulemust, kuid progressioonivaba elulemuse mediaan ei paranenud. Progressioonivaba elulemuse mediaan durvalumabiga ravitud patsientidel oli 5,1 kuud (95% CI: 4,7–6,2) ja keemiaravirühmas 5,4 kuud (95% CI: 4,8–6,2). Durvalumabi rühmas oli elulemuse mediaan 13,0 kuud (95% CI: 11,5-14,8), keemiaravi rühmas oli elulemuse mediaan 10,3 kuud (95% CI: 9,3–11,2). Durvalumab vähendas surma riski 27%</t>
  </si>
  <si>
    <t>Mao- ja söögitorukasvajate kemoteraapiakuur</t>
  </si>
  <si>
    <t xml:space="preserve"> PD-L1 ≥ 1% patsientide sihtrühmas on ravimi kulutõhusus ICERqaly 61 816€</t>
  </si>
  <si>
    <t>*** ***€ (20 patsienti)</t>
  </si>
  <si>
    <t>Nivolumabi efektiivsust ja ohutust mitteresetseeritava kaugelearenenud, retsidiveerunud või metastaatilise söögitoru lamerakulise kartsinoomi ravis on uuritud III faasi avatud randomiseeritud uuringus ATTRACTION-3, võrdlusraviks oli dotsetakseel/paklitakseel. Uuringusse kaasati täiskasvanud patsiendid, kes olid refraktaarsed või kellel esines talumatus vähemalt ühe fluoropürimidiinil ja plaatinal põhineva kombinatsioonravi skeemi suhtes. Nivolumabi monoteraapia parandas võrreldes keemiaraviga üldist elulemust 2,4 kuu võrra (10,9 kuud vs 8,5 kuud; HR 0,79; 95% UI 0,64-0,97), PFS erinevus ei olnud statistiliselt oluline, nivolumabiga oli pikem ravivastuse kestus, esines vähem 3. ja 4. astme kõrvaltoimeid ning paranes patsientide elukvaliteet. Uuringu ATTRACTION 3 andmetel oli nivolumab PD-L1 ≥ 1%  patsientide sihtrühmas mõnevõrra efektiivsem kui kogu uuringu populatsioonis (15% suurem surma riski vähenemine).</t>
  </si>
  <si>
    <t xml:space="preserve">Komisjon soovitas haigekassa juhatusel taotlust mitte rahuldada, sest antud sihtrühmas ei ole ravimist saadav kasu ning ravimi kulu soodsas vahekorras ning, kui nivolumab saab I rea raviks kättesaadavaks, siis ei ole ka II reas kasutamisele suurt vajadust. </t>
  </si>
  <si>
    <t>Teises ravireas efektiivsus madal, lisaks pole saavutatud ravimikomisjoni otsusele vastavat hinnakokkulepet.</t>
  </si>
  <si>
    <t>Ravi amivantamabiga, 1 manustamiskord</t>
  </si>
  <si>
    <t>Ei ole võimalik arvutada</t>
  </si>
  <si>
    <t>122 282 €</t>
  </si>
  <si>
    <t>Ravimi efektiivsust pole uuringutes ühegi alternatiiviga võrreldud. Tõenäoline kliinilise kasu ulatus on teadmata. Amivantamabi efektiivsuse hindamiseks on käimas kliiniline uuring CHRYSALIS, mis on I/II faasi avatud kaheosaline (annuse tiitrimise ja annuse laiendamisega) ilma võrdlusgrupita uuring, kuhu kuulus alagrupp EGFR exon20ins NSCLC patsiente. Uuringusse kaasati 362 patsienti, kellest 81 olid ekson 20 insertsiooniga. üldine ravivastus oli uurijate hinnangul 38,3% (95% UV 27,7 – 49,7) ja sõltumatu hindamiskomitee hinnangul 43,2% (95% UV 32,2 – 54,7);
• ravivastuse kestus oli uurijate hinnangul 12,5 kuud (95% UV 6,5 – 16,1) ja sõltumatu hindamiskomitee hinnangul 11,0 kuud (95% UV 6,9 – NE [pole veel saavutatud])
• mediaan PFS oli 8,3 kuud (95% UV 5,5 kuni 10,6);
• mediaan OS oli 22,8 kuud (95% UV 14,6 kuni NE [pole veel saavutatud]);</t>
  </si>
  <si>
    <t>Komisjon soovitab haigekassa juhatusel taotlust mitte rahuldada, sest puuduvad andmed ravimi hüvitamise majanduslikust põhjendatusest.</t>
  </si>
  <si>
    <t>Pembrolizumab kombinatsioonis lenvatiniibiga kaugelearenenud või retsidiveerunud endomeetriumi kartsinoomi ravis, kellel haigus progresseerub ravi ajal või pärast ravi mis tahes plaatinat sisaldava raviskeemiga ning kellele ei sobi kuratiivne kirurgiline ravi ega kiiritusravi</t>
  </si>
  <si>
    <t>Eesti Onkoteraapia Ühing, Eesti Onkoloogide Selts</t>
  </si>
  <si>
    <t>ebakindel ja ebasoodne, EHK kordusanalüüsil ICERQALY 71 324 eurot (võidetakse 0,93 QALY); pMMR harus ICERQALY 81 817 eurot
(võidetakse 0,77 QALY);
dMMR harus ICERQALY 131 973 eurot
(võidetakse 0,65 QALY).</t>
  </si>
  <si>
    <t>Kombinatsioonravi tõenduspõhised andmed põhinevad III-faasi randomiseeritud avatud disainiga mitmekeskuselisesaktiivse võrdlusrühma kontrolliga uuringus KEYNOTE-775 täiskasvanud patsientidel (mediaanvanus 65a), kes olid varasemalt ravi saanud vähemalt ühe plaatinat sisaldava raviskeemi järgi, võrdluses SOC keemiaraviga (doksorubitsiin ja paklitakseel). Esimese vaheanalüüsi käigus (IA1, lõplik PFS jaoks, ajutine OS jaoks) jälgimisaja mediaanil kombinatsioonravi rühmas 12,2 kuud (keemiaravirühmas 10,7 kuud) leiti PFSmediaan (pMMR+dMMR)
kombinatsioonravi rühmas 7,2 kuud (95% CI:5,7-7,6) ning keemiaravi rühmas 3,8 kuud (95% CI: 3,6-4,2), HR=0,56 (95% CI:0,47-0,66 p&lt;0,001). pMMR harus PFSmediaan kombinatsioonravi saanutel 6,6 kuud (95% CI: 5,6-7,4) ning
keemiaravi saanutel 3,8 kuud (95% CI: 3,6-5,0), HR=0,60 (95% CI: 0,50-0,72; p&lt;0,001). Kuigi dMMR haru (n=130)
patsientidel ametlikku hüpoteesi testimist läbi ei viidud, siis Euroopa Ravimiamet (EMA) on nentinud, et PFS-i ja OSi
kasu võib selles harus olla isegi suurem. Keynote-775 jälgimisaeg on olnud äärmiselt lühikene, eeltoodud
efektiivsusandmete analüüsi ajal oli 30,5% kombinatsioonravi rühma patsientidest jätkuvalt ravil (kemoteraapia
rühmas 2,6%). Jätkuvalt ravil olnud patsientidest moodustasid enamiku dMMR patsiendid (ca 45,3% vs pMMR
27,9%).</t>
  </si>
  <si>
    <t>Müügiloa hoidja palvel ootab EHK uuemaid efektiivsusandmeid, et taotlus edastada komisjonile seisukoha võtmiseks.</t>
  </si>
  <si>
    <t>Pembrolizumab monoteraapiana mikrosatelliitide kõrge ebastabiilsusega (microsatellite instability-high, MSI-H) või valepaardumisreparatsiooni geeni  defektsusega (mismatch repair deficient, dMMR) metastaatilise kolorektaalvähi esimese rea raviks täiskasvanutele</t>
  </si>
  <si>
    <t>Kuni 24 955 €/QALY</t>
  </si>
  <si>
    <t>*** ***</t>
  </si>
  <si>
    <t>Avatud mitmekeskuselise randomiseeritud 307 osalenud patsiendiga uuringu KN-177 andmetel parandab taotletav ravi progressioonivaba elulemust 8,3 kuu (16,5 kuud - pembrolizumab ning 8,2 kuud – keemiaravi; riskitiheduse suhe 0,60 (95% CI 0,45; 0,80; p-väärtus=0,0002)). Üldelulemuse erinevust statistiliselt ei ilmnenud arvatavalt seetõttu, et suur osa (60%) kontrollgrupist jätkas pärast progressiooni ravi PD-1 inhibiitoriga. Üldelulemuse riskitiheduse suhe 0,74 (95% CI 0,53; 1,03; p-väärtus=0,0359).</t>
  </si>
  <si>
    <t>Komisjon soovitab haigekassa juhatusel taotlus rahuldada.</t>
  </si>
  <si>
    <t>Pembrolizumab kombinatsioonis plaatinat ja fluoropürimidiini sisaldava kemoteraapiaga 
esimese rea ravis lokaalselt kaugelearenenud mitteresetseeritava või metastaatilise söögitoru kartsinoomiga või mao-söögitoru HER2-negatiivse adenokartsinoomiga patsientidel, kelle kasvaja ekspresseerib PD-L1 CPS-iga ≥ 10</t>
  </si>
  <si>
    <t>ca *********** eurot aastas pembrolizumab, ca *********** eurot aastas nivolumab</t>
  </si>
  <si>
    <t xml:space="preserve">Komisjon nentis, et vajadus täiendava ravivõimaluse järele on selles sihtrühmas suur ning ravimi efektiivsusandmed on head. Komisjon ei pidanud arvestades patsientide elulemust ning uuringu jälgimisaega põhjendatuks majandusanalüüsis 10 aastast pikema ajahorisondi kasutamist. Kokkuvõttes peab komisjon taotluse rahuldamist põhjendatuks, kui kulutõhusus langeb haigekassa sisendeid kasutades aktsepteeritava piiresse. </t>
  </si>
  <si>
    <t>Nivolumabi korral saavutatud komisjoni otsusele vastav hinnatase.</t>
  </si>
  <si>
    <t>Pembrolizumab kombinatsioonis kemoteraapiaga kõrge riskiga varajase kolmiknegatiivse rinnanäärmevähi neoadjuvantraviks ja monoteraapiana lõikusjärgses adjuvantraviks</t>
  </si>
  <si>
    <t xml:space="preserve">Kulutõhususe analüüsi tulemusel võidetakse ravile pembrolizumabi lisamisega 2,42 eluaastat ja 1,91 QALY-t ning kulu täiendava eluaasta kohta on ** *** eurot ning kvaliteedile kohandatud eluaasta kohta, ICER/QALY ** *** eurot. Tundlikkuse analüüsides jäi pembrolizumabi kulutõhusus vahemikku ** *** - ** *** €. Tulemust mõjutas enim juhuvaba elulemuse tulemuste ekstrapoleerimine mõlemas grupis tuginedes ebaküpsetele andmetele Keynote-522 uuringust, samuti ajahorisont. Kulutõhuse analüüsi tulemus on haigekassa hinnangul väga ebakindel ning kulutõhususe osas lõplike järelduste tegemiseks on vaja ära oodata pikema jälgimisaja tulemused. </t>
  </si>
  <si>
    <t xml:space="preserve">29-43 patsienti aastas. Ravi maksumus jääb seega vahemikku *,**  - *,** *** €. </t>
  </si>
  <si>
    <t>Keynote-522 uuringu andmetel saavutati keemiraravile pembrolizumabi lisamisel statistiliselt oluline täieliku patoloogilise ravivastuse, pCR-i määra paranemine: 64,0% vs 54,7% erinevus 9,2% (p-väärtus=0,0021). Samuti näidati 36 kuu statistiliselt olulist juhuvaba elulemuse, EFS-i paranemist: 84,5% vs 76,8% (HR=0,63, 95%CI 0,48-0,82, p-väärtus=0,00031) Teisese tulemusnäitaja, üldelulemuses statistiliselt olulist erinevust ei ole tõestatud (andmed ebaküpsed), jälgimine veel kestab. 
ESMO-MCBS hinnanguks on pembrolizumabile kuratiivses kategoorias antud kõrgeim hinnang A. St. Gallen International Breast Cancer Consensus Conference konsensusdokumendis (2021)  ei soovita ekspertidest koosnev paneel varajase TNBC patsientide ravis immuunkontrollpunkti inhibiitoreid.</t>
  </si>
  <si>
    <t xml:space="preserve">Komisjon lükkab otsustamise edasi kuniks laekuvad täiendavad andmed käimasolevast uuringust
Keynote-522. </t>
  </si>
  <si>
    <t>Otsuse langetamisesks on vaja pikemaajalisemaid uuringuandmeid.</t>
  </si>
  <si>
    <t>Immuunravi avelumabiga monoteraapiana esmavaliku säilitusraviks paikselt levinud või metastaatilise uroteliaalse kartsinoomiga täiskasvanud patsientidel, kes on progressioonivabad pärast plaatinapõhist keemiaravi</t>
  </si>
  <si>
    <t xml:space="preserve">Avelumabi raviga võideti võrreldes kontrollgrupiga 0,59 eluaastat ja 0,42 kvaliteetset eluaastat, ühe eluaasta maksumuseks oli ** ***€ ja ühe kvaliteedile kohandatud eluaasta maksumuseks *** ***€. </t>
  </si>
  <si>
    <t>ca **** *** eurot aastas</t>
  </si>
  <si>
    <t>Uuringu JAVELIN Bladder 100 esmane tulemusnäitaja oli üldine elulemus (OS) kogu populatsioonis ja OS PD-L1 positiivsete kasvajate korral. Ühe aasta möödudes oli elus 71,3% avelumabi grupi patsientidest ja 58,4% kontrollgrupi patsientidest (mediaan OS 21,4 vs 14,3 kuud; P = 0.001) ning PD-L1 positiivsete korral 79,1% avelumabi grupi patsientidest ja 60,4% kontrollgrupi patsientidest (P&lt;0.001). Progressioonivaba elulemuse (PFS) mediaan oli avelumabi grupis 3,7 kuud ja kontrollgrupis 2,0 kuud ning PD-L1 positiivsete korral avelumabi grupis 5,7 kuud ja kontrollgrupis 2,1 kuud. Raskemaid kui 3 astme kõrvaltoimeid esines 47,4% avelumabi grupi patsientidest ja 25,2% kontrollgrupi patsientidest.</t>
  </si>
  <si>
    <t>Komisjon tõdes, et katmata ravivajadus on suur. Tegemist on esimese ravimiga, mis selle paikme puhul head efekti annab. Taotluses ei ole PD-L1 alusel patsientide sihtrühma piiritletud, aga uuringu andmetest nähtud, et PD-L1 positiivsetel on veidi ravi tulemused paremad. Komisjon nentis, et pakutud hinna juures ei ole ravim kulutõhus, kuid soovitab taotluse rahuldada, kui kulutõhusus langeb aktsepteeritava piiresse.</t>
  </si>
  <si>
    <t>Trastuzumabderukstekaan (T-Dxd) monoteraapiana mitteresetseeritava või metastaatilise HER2-positiivse rinnavähi raviks täiskasvanud patsientidel, kes on eelnevalt saanud vähemalt kaks raviliini  HER2-positiivse rinnavähiga</t>
  </si>
  <si>
    <t xml:space="preserve">T-DXd kulutõhusus III või hilisemas ravireas võrreldes keemiaravi (vinorelbiin, kapetsitabiin, eribuliin) või trastuzumabiga on äärmiselt ebakindel ja ebasoodne. II ravireas on ravimi kulutõhusus võrreldest T-DM1-ga 73 534 €/QALY.Stsenaariumi analüüsides jäi kulutõhusus vahemikku 43 648 – 107 886 € /QALY. Kulutõhus patsientidel, kes saavad II ravireas trastuzumab ja/või keemiaravi, on teadmata. </t>
  </si>
  <si>
    <t>Lisakulu III ravireas jääb 1. ja 2. aastal vahemikku 2,08-3,44 mln €. Lisakulu II ravireas jääb 1. ja 2. aastal vahemikku 1,9-3,13 mln €.</t>
  </si>
  <si>
    <t>Taotletakse preparaadi trastuzumabderukstekaan (T-DXd) kasutamist monoteraapiana mitteresetseeritava või metastaatilise HER2+ rinnavähi raviks täiskasvanud patsientidel, kes on eelnevalt saanud vähemalt ühe raviliini HER2-positiivse rinnavähiga ehk metastaatilise haiguse II või hilisemas ravireas. 
II faasi avatud uuringus DESTINY-Breast01 oli patsientide üldine ravivastuse määr 62%, ravivastuse mediaankestvus 18,2 kuud,  progressiooniavaba elulemus (PFS) 19,4 kuud ja üldine elulemus  29,1 kuud. Kuna tegu on võrdlusgrupita uuringuga, on raske öelda, kuivõrd erinevad ravitulemused alternatiivsete raviviisidega. III faasi randomiseeritud mitmekeskuselises avatud uuringus DESTINY-Breast03 parandas T-DXd võrreldes T-DM1-ga statistiliselt oluliselt vähemalt ühe ravirea saanud mitteresetseeritava või metastaatilise HER2+ rinnavähiga patsiendi PFS-i: NR (18,5;NE) vs 6,8 kuud (5,6; 8,2), HR=0,28; p&lt; 0,000001) kui ka ravivastuse määra (79,7% vs 34,2%). OS andmed oli vaheanalüüsi ajal ebaküpsed st mediaanid kummaski uuringuhaaras saavutamata. Alagrupianalüüsis patsientidel, kes olid saanud 0-1 ravirida, pikendas T-DXd progressioonivaba elulelumust 14,4 kuud. Rahvusvahelised ravijuhendid soovitavad kasutada.</t>
  </si>
  <si>
    <t>Komisjon soovitab haigekassa juhatusel taotlust ravimi III ja edasistes raviridades kasutamiseks mitte
rahuldada ning soovitab rahuldada taotlus II ravireas kasutamiseks tingimusel, et haigekassa sisendeid
kasutades jääb kulutõhusus võrdluses trastuzumabemtansiiniga 40 000 euro/QALY piiresse või esitab MLH täiendatud analüüsi, milles on kulutõhusust võrreldud ka teiste II liinis kasutatavate
ravivõimalustega ning tulemus jääb aktsepteeritava piiresse</t>
  </si>
  <si>
    <t>Pembrolizumab kombinatsioonis kemoteraapiaga lokaalselt retsidiveerunud mitteresetseeritava
või metastaatilise kolmiknegatiivse rinnanäärmevähi ravis patsientidel, kelle kasvaja ekspresseerib PD-L1 CPS-iga ≥ 10 ja kes ei ole saanud eelnevalt kemoteraapiat metastaatilise haiguse raviks</t>
  </si>
  <si>
    <t>Haigekassa kordusanalüüsi tulemusel võidetakse pembrolizumabi lisamisel keemiaravile 0,581 QALY-t ning kulutõhusus ICER/QALY=** *** €. 
Kordusanalüüsi tulemusel võidetakse pembrolizumabi lisamisel taksaanile (nab-paklitakseel, paklitakseel) võrreldes taksaaniga 15-aastases ajahorisondis ilma ravikordade piiranguta  1,4 LYG (3,283 vs 1,886) ning 1,1 QALY-t (2,464 vs 1,356) ning kulutõhusus ICER/QALY = ** *** €. Tundlikkuse analüüsis jäi tulemus vahemikku ** *** - *** ***  €. Enim mõjutas tulemust üldelulemuse ekstrapoleerimine, mis lisab baasstsenaariumisse olulist ebakindlust.</t>
  </si>
  <si>
    <t>Seega kaasneks 10-15 patsiendi pembrolizumab-raviga 8 tsükli vältel lisakulu eelarvele *** *** -  *** *** €.</t>
  </si>
  <si>
    <t xml:space="preserve">TNBC standardravi tänasel päeval Eestis on keemiaravi, millega elulemus on 10-18 kuud. Pembrolizumabi efektiivsus ja ohutus tugineb peamiselt III faasi randomiseeritud platseebo-kontrollitud topeltpimedale mitmekeskuselisele uuringule KEYNOTE-355, kus pembrolizumabi lisamine keemiaravile parandas taotletud sihtgrupil progressioonivaba elulemust 4,1 kuud, üldelulemust 6,9 kuud ning vähendas progresseerumise suhtelist riski 35% ja suremuse suhtelist riski 27%. Immuunravi kasutamist soovitavad rahvusvahelised ravijuhendid (NCCN, ESMO). </t>
  </si>
  <si>
    <t>Komisjon soovitab haigekassa juhatusel taotlus rahuldada tingimusel, et võrreldes keemiaraviga langeb
kulutõhusus 40 000 euroni/QALY kohta</t>
  </si>
  <si>
    <t>Rinnakasvaja HER2-blokaadi sisaldav kemoteraapia, 3-nädalane ravikuur</t>
  </si>
  <si>
    <t>Eeldades, et raviridade osakaal, patsientide arv ning ravikestvus on subkutaanse raviviisi puhul sarnased, kujuneks subkutaanse ravi maksumuseks teenuses ****,** € ehk subkutaanse ravi maksumus oleks ***,** € kallim.
Tehes taotleja poolt soovitud muudatused teenuse 229R kulumudelis, tõuseks teenuse piirhind 883,20 eurolt ***,** eurole ehk teenuse hind tõuseks **,** € võrra.  Arvestades teenuse kasutust 2021.aastal (377 isikut, 3412 teenuse osutamise korda), tähendaks see lisakulu haigekassale teenuse 229R hinnatõusust ** *** €.</t>
  </si>
  <si>
    <t>** *** €</t>
  </si>
  <si>
    <t>Eesti Kliiniliste Onkoloogide Selts taotleb tervishoiuteenuste loetellu kuuluva teenuse 229R „Rinnakasvaja HER2-blokaadi sisaldav kemoteraapia, 3-nädalane ravikuur“ piirhinna arvutamise aluseks oleva kulumudeli muutmist selliselt, et teenuse hinnast 15% moodustaks subkutaanse kombinatsioonravimi Phesgo (pertuzumab + trastuzumab) maksumus. Kliinilise uuringu alusel on subkutaanse ravimvormi näol tegu efektiivsuselt ja ohutuselt intravenoossele pertuzumabile ja trastuzumabile samaväärse raviviisiga. Subkutaanse ravimvormi kasutamisega väheneb ravimi ettevalmistamise ja manustamisega seotud aeg, mis võimaldab kokkuhoidu nii patsiendi kui meditsiinipersonali ajalistelt ressurssidelt ning vähendab keemiaravitooli hõivatust. Samuti on tegu mugavama manustamisega patsientidele.</t>
  </si>
  <si>
    <t>Kokkuvõttes nentis komisjon, et ravi on ka praegu kättesaadav (sh subkutaanne). Arvestades paari aasta
perspektiivis olulist teenuse hinna langemist, ei soovita komisjon subkutaanse ravi arvestamist teenuse
hinnakujundamisel.
Komisjon soovitab haigekassa juhatusel taotlust mitte rahuldada.</t>
  </si>
  <si>
    <t>Radiofarmatseutikumid</t>
  </si>
  <si>
    <t>Radioligandravi ja neuroendokriinkasvaja isotoopravi (1 raviprotseduur)</t>
  </si>
  <si>
    <t>Eesti Radioloogia Ühing, Eesti Kliiniliste Onkoloogide Selts, Eesti Nukleaarmeditsiini Selts, Eesti Onkoloogide Selts, Eesti Uroloogide Selts</t>
  </si>
  <si>
    <t>192 270 €/QALY</t>
  </si>
  <si>
    <t>*** *** € kuni *** *** €.</t>
  </si>
  <si>
    <t xml:space="preserve">Laekunud on III faasi uuringu (VISION)[i] tulemused, milles näidati 831 patsiendist koosnevas valimis 177LU-PSMA-617-st sugenevat kasu. Paranes nii progressioonivaba intervalli mediaan (8.7 vs. 3.4 kuud), kui üldine elulemuse mediaan (15.3 vs. 11.3 kuud). Uuringus kujunes ravitsüklite mediaaniks 5 tsüklit </t>
  </si>
  <si>
    <t xml:space="preserve">Komisjon soovitab haigekassa juhatusel taotlust mitte rahuldada, sest ravimist saadav kasu ja selle hind ei ole mõistlikus tasakaalus. </t>
  </si>
  <si>
    <t>Ravimist saadav kasu ja selle hind ei ole mõistlikus tasakaalus.</t>
  </si>
  <si>
    <t>Luumetastaaside ravi 223-raadiumiga</t>
  </si>
  <si>
    <t>Eesti Radioloogia Ühing, Eesti Uroloogide Selts, Eesti Kliiniliste Onkoloogide Selts, Eesti Onkoloogide Selts, Eesti Nukleaarmeditsiini Selts</t>
  </si>
  <si>
    <t xml:space="preserve">Praeguse ravimi Xofigo näidustuse järgi, kui 223-raadiumi ravile peab eelnema kahe erineva süsteemse ravi kasutamine, võiks võrreldavaks alternatiiviks olla parim toetav ravi ning teatud juhtudel ka kabasitakseeli, abiraterooni või ensalutamiidi ravi. Haigekassa viis läbi kulude otsevõrdluse, mis näitasid, et ühe keskmise patsiendi 223-raadiumi ravikulud on võrreldes kabasitakseeli, ensalutamiidi ja abiraterooniga kallimad. Kuna puudub teadmine, kas 223-raadiumi kasutamine on luumetastaasidega mCRPC patsientidel peale kahe erineva süsteemse ravi kasutamist efektiivsem kui kabasitakseeli, abiraterooni või ensalutamiidi kasutamine, sest vastavad uuringuid pole teostatud, pole põhjendatud ka 223-raadiumi kõrgem hind. Et 223-raadiumi ravikulud ei ületaks abiraterooni, ensalutamiidi ja kabasitakseeli keskmist ravikulu samas ravireas xxx eurot, peaks teenuse 244R uus piirhind langema vähemalt xxx euroni, s.o xx% – xxx </t>
  </si>
  <si>
    <t>Taotleja prognoosib 1. aastaks ca xxx eurot ja 4. aastaks xxx eurot, haigekassa hinnangul võib aastas ravi vajada kuni 27 patsienti, mis maksab xxx eurot. Eelarvelaega lepingu korral võib maksimaalne lisakulu olla aastas xxx eurot.</t>
  </si>
  <si>
    <t>Ravimi Xofigo kliinilist ohutust ja efektiivsust hinnati topeltpimedas randomiseeritud korduvannustega III faasi mitmekeskulises uuringus (ALSYMPCA) sümptomaatiliste luumetastaasidega kastreerimise suhtes resistentse eesnäärmevähiga patsientidel.Leiti, et Xofigoga on elulemus pikem kui platseeboga – 14,9 kuud Xofigo rühmas vs 11,3 kuud platseebo rühmas (HR 0,70; 95% UV 0,58-0,83, p&lt;0.001). Samas pole teada, kas 223-raadiumi kasutamine on luumetastaasidega mCRPC patsientidel võrreldes kabasitakseeli, abiraterooni ja ensalutamiidiga parem, sh peale kahe erineva süsteemse ravi kasutamist. Alates 2018. a kasutatakse Euroopa Ravimiameti ravimiohutuse riskihindamise komitee otsusel 223-raadiumi hilisemas ravireas peale kahe süsteemse mCRPC ravi ebaõnnestumist, sest kliinilise uuringu andmed viitasid, et Xofigo kasutamisel kombinatsioonis abiraterooni ja prednisolooniga võivad patsiendid varem surra.</t>
  </si>
  <si>
    <t>lisada loetellu, komisjon soovitab taotluse rahuldada sõlmides eelarvelaega hinnakokkulepe vastavalt prognoositud patsientide arvule.</t>
  </si>
  <si>
    <t>Raadium-223 omab ESMO ravijuhendis kõrgemat "skoor 5" soovitust, seega luumetastaasidega mCRPC patsientide ravivõimalused laienevad (ravile pääsevad kõik patsiendid, kellele ravim Xofigo on näidustatud).</t>
  </si>
  <si>
    <t>Kliiniline toitmine</t>
  </si>
  <si>
    <t>Suukaudsed täisväärtuslikud ja modulaarsed toitmisravi preparaadid (oral nutritional supplements)</t>
  </si>
  <si>
    <t>Eesti Kliinilise Toitmise Selts</t>
  </si>
  <si>
    <t>STP-de kasutamist peetakse koos toitmisravi konsultatsiooniga kulutõhusaks. STP-de kasutamine võimaldab tänu tervishoiuteenuste väiksemale kasutusvajadusele kokkuhoidu – erinevus STP-de kasutajate ja mittekasutajatega ravikuludes on 21%. Mõnevõrra ebakindlust lisab tulemustesse asjaolu, et kulutõhususe uuringud olid rahastatud STP-sid tootva ettevõtte poolt või uuringu autoritel oli töösuhe mõne STP-sid tootva ettevõttega.</t>
  </si>
  <si>
    <t>STP-de efektiivsust käsitlenud uuringutes leiti, et STP-sid kasutanud patsientidel suurenes võrreldes tavatoitu saanud patsientidega kehakaal, kehamassiindeks ja käe haardetugevus. Lisaks leiti, et STP-sid saanud patsientidel oli ligi poole väiksem risk põhihaiguse tüsistuste tekkeks ning umbes kaks päeva lühem haiglaravi kestus. Suremuse osas olid uuringute tulemused vastukäivad. Siiski tuleb uuringute tõlgendamisel arvesse võtta, et enamik metaanalüüsidesse kaasatud uuringutest olid kõrge heterogeensusega ning varieeruva kvaliteediga. Halva kvaliteedi peamine põhjus oli väikesed valimid. Samuti oli uuringutes suur nihke oht, peamiselt pimendamise puudumisest. Lisaks käsitleti uuringutes ainult väikest hulka näidustusi, mistõttu ei saa kindel olla, kas saadud tulemused on üldistatavad ka kõikidele teistele seisunditele, mille korral STP-sid soovitakse kasutada. Seega jääb STP-de mõju haiguspuhuse alatoitumusega patsientidel üsna ebakindlaks.</t>
  </si>
  <si>
    <t>TTL-i komisjon soovitas STP-d lisada loetellu esialgu kitsamal sihtrühmal: pärilikud ainevahetushaigused soodusmääraga 100% nii ambulatoorselt kui ka statsionaarselt ning malabsorptsiooniga patsiendid ambulatoorselt soodusmääraga 75% (või võimalusel kõrgem soodusmäär) ja statsionaarselt soodusmääraga 100%. Kuna eelarvemõju on jätkuvalt ebakindel ning toitmisravi korraldus vajab veel arendamist, siis tuleks esialgu alustada kitsama sihtrühmaga. Kui on selge, et kitsam sihtrühm pääseb ravile ning eelarvemõju on haigekassale vastuvõetav, saab laiendada prioriteetsuse järjekorras sihtrühma.</t>
  </si>
  <si>
    <t xml:space="preserve">On leitud, et STP-de kasutamine koos hea nõustamisega on kulutõhus ning uuringud on näidanud, et nende kasutamine vähendab tüsistuste teket, kiirendab haigete paranemist ning lühendab haiglas viibimise aega. Seega parandab STP-de hüvitamine patsientide ravitulemusi. </t>
  </si>
  <si>
    <t>.</t>
  </si>
  <si>
    <t>Süsteemse erütematoosse luupuse (SLE) ravi anifrolumabiga, 4-nädalane ravikuur</t>
  </si>
  <si>
    <t>Eesti Reumatoloogia Selts</t>
  </si>
  <si>
    <t>Kulutõhusus väga ebakindel. Haigekassa kordusanalüüsil ICER QALY 5-aastase ja 10-aastase ajahorisondi korral võrreldes belimumabiga xxx eurot ja xxx eurot.</t>
  </si>
  <si>
    <t>xxx eurot, aga ebakindel, sest pole täpselt teada, kui kaua ühe patsiendi ravi kestab ning palju patsiente ravi teenusega tegelikult vajab (patsientide arv põhineb ERS arvamusel)</t>
  </si>
  <si>
    <t>Komisjon ei soovitanud haigekassa juhatusel taotlust rahuldada, sest kliinilised andmed ravimiefekti osas olid ebakindlad, ravimi kulutõhusus oli ebasoodne ja ebakindel ning vajadust uue ravimi järele peeti mõõdukaks, sest patsientidele on kättesaadaval alternatiive.</t>
  </si>
  <si>
    <t>Ravimi kliiniline efekt on siiani ebakindel, samuti pole ravim kulutõhus.</t>
  </si>
  <si>
    <t>Reumatoidartriidi ja psoriaatilise artropaatia ravi JAK-inhibiitoriga, neljanädalane ravikuur</t>
  </si>
  <si>
    <t>Kuluminimeerimine, teenus 250R on ca 31% soodsam, kui teenus 224R Samas on teada, et ravimi Xeljanz avalik hind on teistes riikides veel soodsam kui Eestile pakutav hind.</t>
  </si>
  <si>
    <t>1. aasta 37478,5 eurot, 4. aastaks kuni ca 150 000 eurot; uue hinnaga 1. ja 2. aastal lisakulu ei tule, 4. aastaks kuni ca xxx eurot</t>
  </si>
  <si>
    <t>Tofatsitiniibi efektiivsust ja ohutust JIA ravis hinnati mitmekeskuselises randomiseeritud topeltpimedas platseebokontrolliga III faasi võõrutusuuringus (withdrawal). Tulemused näitasid, et polüartikulaarse kuluga JIA patsientidel oli tofatsitiniibiga haiguse ägenemise osakaal oluliselt madalam kui platseebo grupis – 29% vs 53%, HR 0,46 (UV 95% 0,27-0,79), p=0,0031.</t>
  </si>
  <si>
    <t>Ravimikomisjon soovitas haigekassa juhatusel taotlused rahuldada ning lisada JIA ja AS näidustused teenuse 250R rakendustingimustele. Arvestades teistes riikides kehtivaid upadatsitiniibi ja tofatsitiniibi soodsamaid hinnatasemeid, peab komisjon põhjendatuks ka Eestile soodsama hinnataseme tagamist.</t>
  </si>
  <si>
    <t>Teenuse piirhind langes soovitud tasemeni. Laienevad JIA patsientide ravivõimalused.</t>
  </si>
  <si>
    <t>Reumatoidartriidi ja psoriaatilise artropaatia ravi JAK-inhibiitoriga, neljanädalane ravikuur (reumatoidartriit)</t>
  </si>
  <si>
    <t>Kuna upadatsitiniibi neljanädalase ravikuuri hind on kõikidest võrdlusravimitest palju kõrgem ning puudub teadmine, kas upadatsitiniibi kasutamine on võrdlusravimitest RA ravis efektiivsem või mitte, sh peale ühe TNF-alfa inhibiitori ravi ebaõnnestumist, ei saa pidada selle kasutamist hetkel kulutõhusaks. Haigekassa toetab upadatsitiniibi kasutamist RA varasemas ravireas, kui selle neljanädalase ravi hind oleks võrreldav samas reas kasutatavate alternatiividega (adalimumab ja etanertsept, infliksimab jt bioloogilised haigust modifitseerivad ravimid, mis on kättesaadavad teenuse 224R raames ning rituksimab)</t>
  </si>
  <si>
    <t>1. aastal ca 160 000 eurot, 4. aastaks ca 640 000 eurot.</t>
  </si>
  <si>
    <t>On leitud, et upadatsitiniibi efektiivsus on adalimumabi ees statistiliselt parem (SELECT-COMPARE), kuid seda bionaiivsetel patsientidel. Taotletavas ravireas on uuringu võrdlusravimiks platseebo (SELECT-BEYOND): Upadatsitiniibiga annuses 15mg ja 30mg saavutati 12. ravinädalal võrreldes platseeboga ACR20  ravivastus suuremal osal patsientidel – erinevused platseeboga vastavalt 36% (95% UV 26-46, p&lt;0,0001) ja 28% (95% UV 18-38, p&lt;0,0001). Ka DAS28-CRP ≤3,2 ravivastus saavutati 12. ravinädalal upadatsitiniibi rühmades suuremal määral – erinevused platseeboga vastavalt 29% (95% UV 20-38, p&lt;0,0001) ja 28% (95% UV 19-37 p&lt;0,0001). Tuginedes teiste riikide hinnangutele, võib eeldada, et upadatsitiniibi efektiivsus on võrreldav RA ravis kasutatavate bDMARD-idega.</t>
  </si>
  <si>
    <t xml:space="preserve">Komisjon lükkas otsustamise edasi kuniks esitatakse majandusanalüüs, sest praegu ei ole hinnaerinevus alternatiividest selgelt põhjendatud. </t>
  </si>
  <si>
    <t>Uut majandusanalüüsi pole veel esitatud ning hinnaerinevus alternatiividega on jätkuvalt põhjendamata.</t>
  </si>
  <si>
    <t>Reumatoidartriidi ja psoriaatilise artropaatia ravi JAK-inhibiitoriga, neljanädalane ravikuur (anküloseeriv spondüliit)</t>
  </si>
  <si>
    <t>Kuluminimeerimine, teenus 250R on ca 31% soodsam, kui teenus 224R Samas on teada, et ravimite Rinvoq ja Xeljanz avalik hind on teistes riikides veel soodsam kui Eestile pakutav hind.</t>
  </si>
  <si>
    <t>xxx</t>
  </si>
  <si>
    <t>Upadatsitiniibi efektiivsust ja ohutust AS ravis hinnati randomiseeritud topeltpimedas mitmekeskuselises platseebokontrolliga II/III faasi uuringus SELECT-AXIS 1.Uuringu tulemused näitasid, et upadatsitiniibi raviga saavutas ASAS40 ravivastuse suurem osakaal patsiente kui platseeboga – vastavalt 52% vs 26% patsientidest, erinevus platseeborühmast 26% (95% UV 13-40, p=0,0003).Tofatsitiniibi efektiivsust ja ohutust AS ravis hinnati randomiseeritud topeltpimedas mitmekeskuselises platseebokontrolliga III faasi uuringus. Tulemused näitasid, et tofatsitiniibiga saavutas ASAS20 ja ASAS40 ravivastuse suurem osakaal patsiente kui platseeboga – vastavalt 56% vs 29% patsientidest (erinevus 27%, 95% UV 16-38, p=0,0001) ja 41% vs 13% (erinevus 28%, UV 95% 18-38, p=0,0001).</t>
  </si>
  <si>
    <t>Teenuse piirhind langes soovitud tasemeni. Laienevad AS patsientide ravivõimalused.</t>
  </si>
  <si>
    <t>Muud ravimiteenused</t>
  </si>
  <si>
    <t>5q spinaalse lihasatroofia ravikuur nusinerseeniga</t>
  </si>
  <si>
    <t>Eesti Lasteneuroloogide Selts</t>
  </si>
  <si>
    <t xml:space="preserve">I tüüpi patsientidel ICER 430 111 eurot/QALY (+4,49 QALY-t) ning hilise algusega patsientidel ICERQALY = 1,4 mln eurot (+1,24 QALY-t). </t>
  </si>
  <si>
    <t>1,8-2,5 mln €, vastavalt kas rahastusel on lapsed SMAI-III või SMAI-III lapsed ja täiskasvanud.
Hüvitamine on põhjendatud vaid siis, kui ravimi hind on kuluneutraalne vs risdiplaam.</t>
  </si>
  <si>
    <t>Ravimi efektiivsusandmed tuginevad II ja III faasi uuringutele, mille kohaselt ravi varasem alustamine pärast sümptomite tekkimist parandab motoorset funktsiooni kiiremini ja ulatuslikumalt kui ravi hiljem alustanutel. Seejuures pikaajalised efektiivsusandmed ravimi kohta puuduvad, andmeid kliinilistest uuringutest on kuni viie aasta kohta.
I tüüpi SMA patsientide puhul, kes said nusinerseeni nii ENDEAR kui ka SHINE uuringutes, oli CHOP
INTEND skoori keskmine muutus algväärtusest 1538. päevani 17,0 (95% UV: 11,9–22,1); II-III tüüpi SMA patsientide puhul, kes said nusinerseeni nii CHERISH kui SHINE uuringutes, oli HFMSE skoori keskmine muutus algväärtusest 1650. päevani 4,6 (2,2).
Ravimi mõju kaugtulemustele ja tervele elueale on teadmata. Tegu on eluaegse raviga.</t>
  </si>
  <si>
    <t xml:space="preserve">Komisjon soovitab haigekassa juhatusel taotlus rahuldada tingimusel, et patsiendi ravi ei maksa üle 100 000 euro aastas ja riskijagamine oleks haigekassa jaoks võimalikult mõistlik (st ei hoia kinni haigekassa vahendeid). Ravimi alustamise ja lõpetamise kriteeriumid kokku leppida seltsiga.  </t>
  </si>
  <si>
    <t xml:space="preserve">Ravimi müügiloahoidja ei ole esitanud komisjoni tingimustele vastavat pakkumist. </t>
  </si>
  <si>
    <t>Tsütomegaloviirusinfektsiooni profülaktika letermoviriga</t>
  </si>
  <si>
    <t>Eesti Kudede ja Organite Transplantatsiooni Ühing</t>
  </si>
  <si>
    <t>Erinevad riigid on lähenenud letermoviiri hindamisele erinevalt. Ajahorisondina on aktsepteeritud 10-28 aastat, ning kliinilise kasu ulatusena on Šotimaa ja Kanada leidnud olevat 0,3 QALY-t. Tõenäoliseks ravi kestuseks 70 päeva (Kanada) kuni 83 päeva (Ühendkunigriik).
Kui võtta ravikestuse aluseks Ühendkuningriigis leitud 83 päeva, Šotimaa ja Kanada aktsepteeritud 0,3 lisanduvat QALY-t ning ravimi müügiloa hoidja konfidentsiaalset hinnapakkumist haigekassale, kujuneb täiendkulu tõhususe määraks 47 209 €/QALY.</t>
  </si>
  <si>
    <t>XXX €</t>
  </si>
  <si>
    <t>CMV seropositiivsetel patsientidel (570) on võrreldud 14 nädalat kestvat CMV profülaktikat letermoviiriga selle puudumisega (platseebo). Patsiendid randomiseeriti vastavalt suhtega 2:1. Esmase tulemusnäitajana jälgiti kliiniliselt olulise CMV infektsiooni teket ning suremust mistahes põhjusel. Patsiente jälgiti 48 nädalat pärast randomiseerimist.
Tulemused: esmase tulemusnäitajana defineeritud sündmus tekkis 24 nädala jooksul peale siirdamist 37,5% letermoviiri ja 60,6% platseeborühma patsientidest. Kliiniliselt oluline CMV infektsioon tekkis 16,0% letermoviiri ja 40,0% platseeborühma patsientidest. Ükskõik millisel põhjusel suremus 48 nädalaks oli 20,9% (95% CI: 16,2 – 25,6) letermoviiri rühmas ning 25,5% (95% CI: 18,6 – 32,5) platseeborühmas (P = 0,12). 
Post hoc analüüsis vaadeldi eraldi ka 495 patsienti, kellel ei tuvastatud randomiseerimise hetkel CMV DNA-d. Mistahes põhjusel surma esines 48 nädala jooksul pärast randomiseerimist letermoviiri rühmas 23,8% (95% CI: 19,1–28,5%) võrrelduna platseebo rühmas 27,6%; (95% CI: 20,8–34,4%) (2-poolne log-rank test, P = 0,21).</t>
  </si>
  <si>
    <t xml:space="preserve">2020. a: Komisjon soovitab haigekassa juhatusel taotlus rahuldada tingimusel, et ravimi hind langeb tasemeni, mille juures täiendkulu tõhususe määr ei ületa 20 000 eurot. </t>
  </si>
  <si>
    <t>Ravi kaplatsizumabiga omandatud trombootilise trombotsütopeenilise purpura (aTTP)  korral</t>
  </si>
  <si>
    <t>2022. aastal tehtud hinnapakkumise juures langeb kulutõhususe näitaja tasemeni xxx EUR/QALY ning haigekassa muudetud sisendeid kasutades xxx EUR/QALY.</t>
  </si>
  <si>
    <t xml:space="preserve">Võttes arvesse kokkuhoidu tervishoiuteenuste kasutamise vähenemisest, kaasneb kaplatsizumabi hüvitamisega kahele patsiendile lisakulu xxx eurot. </t>
  </si>
  <si>
    <t>Topeltpimedas platseebo-kontrolliga (mõlemad lisatuna standardravile) uuringus HERCULES oli mediaanaeg trombotsüütide arvu normaliseerimiseni kaplatsizumabiga võrreldes platseeboga oli 2.69 päeva (95%CI, 1.89 ... 2.83) vs. 2.88 päeva (95% CI, 2.68 ... 3.56), P = 0.01. Kaplatsizumabiga ravi tulemuseks oli 74% langus liittulemusnäitajas, mis koosnes aTTP-ga seotud põhjusel surnud patsientide (0/72; platseebo 3/73), aTTP ägenemisega patsientide (3/72; platseebo 28/73) või vähemalt ühe suure tromboembooliajuhuga patsientide (6/72; platseebo 6/73) osakaalust uuringuravi vältel (p &lt; 0,0001). Uuringuravi vältel kaplatsizumabi rühmas surmajuhtumeid ei olnud, platseeborühmas oli neid 3. aTTP taastekkega (ägenemine või relaps) patsientide osakaal kogu uuringuperioodil (k.a 28-päevane järelkontrolli periood pärast uuringuravimi manustamise lõppu) oli kaplatsizumabi rühmas 67% madalam. lühenes standardravile kaplatsizumabi lisamisel üldine haiglaravi kestus (9,9 päeva vs 14,4 päeva), intensiivravi osakonnas veedetud aeg (3,4 päeva vs 9,7 päeva) ja vereplasmavahetusega päevade arv (5,8 päeva vs 9,4 päeva) ning vähenes kasutatud vereplasma maht (21,33 L vs 35,93 L). Post-HERCULES uuringus sarnanes ohutusprofiil HERCULES uuringus leituga.</t>
  </si>
  <si>
    <t xml:space="preserve">2022: komisjon soovvitab taotluse rahuldada tingimusel, et haigekassa sisendeid kasutades langeb kulutõhusus 40 000 EUR/QALY juurde. </t>
  </si>
  <si>
    <t xml:space="preserve">Ravimi müügiloa hoidja esindaja ei ole komisjoni soovitusega kooskõlas olevat hinnapakkumist teinud. </t>
  </si>
  <si>
    <t>5q spinaalse lihasatroofia ravi onasemnogeen abeparvovekiga</t>
  </si>
  <si>
    <t>Taotleja baasstenaariumis võrreldes BSC-ga ICER/QALY=*** *** €. Tulemus on ebasoodne, äärmiselt ebakindel ja võrreldes rahvusvaheliste eksperthinnangutega geeniravi soosivam.Haigekassa stsenaariumianalüüsides jäi geeniravi kulutõhusus vahemikku 292 857 – 1 173 994 €/QALY.</t>
  </si>
  <si>
    <t>1,945-3,89 mln € aastas (1-2 pt)</t>
  </si>
  <si>
    <t xml:space="preserve">Geeniraviga läbi viidud uuringute kvaliteeti võib pidada tulenevalt nende disainist (avatud, võrdlusgrupita, väikesemahulised) väga madalaks, kaks põhiuuringut on veel käimas ning uuringutest pikemaajalisi jälgimisandmeid on limiteeritult. Geeniravi kaudne võrdlus ajalooliste kontrollgruppidega küll eksisteerib ning geeniravi tulemused on kliiniliselt oluliselt paremad võrreldes parima toetava raviga (BSC) saavutatust, raskendavad tulemuste võrreldavust erinevused uuringudisainis. Seega on efektiivsusandmetes veel üksjagu ebakindlust ning lisakasu suurus ebaselge. Samuti ei ole veel andmeid geeniekspressiooni pikaajalist ohutuse osas. </t>
  </si>
  <si>
    <t xml:space="preserve">Komisjon soovitab haigekassa juhatusel taotluse rahuldada tingimusel, et ühe patsiendi aastane ravi ei maksa üle 100 000 euro. Paralleelselt tuleks hinnata ja võimalusel kasutusel võtta imikute skriinimine antud haiguse suhtes. </t>
  </si>
  <si>
    <t>Ravimi müügiloahoidja ei ole haigekassale esitanud komisjoni arvamusele vastavat hinnapakkumist, mille korral oleks ravi antud näidustusel kulutõhus ning tekkiv lisakulu aktsepteeritav. Lisaks on koostamisel TTH raport "Spinaalse lihasatroofia vastsündinute sõeluuringu  kulutõhusus ja eelarvemõju", mille tulemused on sisendiks vastsündinute skriiningu rahastamise ja SMA presümptomaatilise ravi põhjendatuse hindamisel.</t>
  </si>
  <si>
    <t>Kroonilise migreeni profülaktiline ravi eptinezumabiga</t>
  </si>
  <si>
    <t>L. Puusepa Nimeline Neuroloogide ja Neurokirurgide Selts, Eesti Peavalu Selts</t>
  </si>
  <si>
    <t xml:space="preserve">Ravimi müügiloa hoidja leidnud, et võrdluses parima toetava raviga on eptinezumab 100mg täiendkulu kasulikkusmäär (ICUR) xxx EUR ning võrreldes botulismitoksiiniga xxx EUR võrreldes. 
Haigekassa muudetud sisenditega olid tulemused vastavalt xxx EUR ja xxx EUR. 
</t>
  </si>
  <si>
    <t xml:space="preserve">I aastal (100 patsienti) xxx € ja IV aastal (250 patsienti) xxx €. See võib olla oluliselt alahinnatud patsientide arvu prognoos. </t>
  </si>
  <si>
    <t>Eptinezumab on uuringutes näidanud võrreldes platseeboga efekti olles seejuures ka hea ohutusprofiiliga. Praegu on taotletud sihtrühmale kättesaadav ravi botulismitoksiiniga, millega eptinezumabi otse võrreldud ei ole. Kaudsel võrdlusel vajasid CGRP kasutajad (sh eptinezumab) võrreldes botulismitoksiini saanutega vähem valuvaigisteid ägeda hoo raviks (WMD= –1,31, 95% UV: –3,394 kuni 0,774, p=0,02113), esines vähem raviga seotud kõrvaltoimed (RR=0,664, 95% UV: 0,469 kuni 0,939, p=0,04047) ja raviga seotud tõsiseid kõrvaltoimeid  (RR=0,505, 95% CI: 0,005 kuni 46,98, p &lt; 0,001). Migreeni- ja peavalupäevade vähendamises, HIT-6 skoori muutuses ja 50% ravivastuse saanute osakaalus olid botulismitoksiin ja CGRP monoklonaalsed antikehad samaväärsed.</t>
  </si>
  <si>
    <t xml:space="preserve">Komisjon soovitab haigekassa juhatusel taotlus rahuldada tingimusel, et lisakulu võrreldes botulismitoksiiniga ei teki. </t>
  </si>
  <si>
    <t xml:space="preserve">Ravimi müügiloa hoidja ei ole komisjoni soovitusega kooskõlas olevat hinnapakkumist esitanud. </t>
  </si>
  <si>
    <t>Rauavaegusaneemia ravi intravenoosselt manustatava rauapreparaadiga</t>
  </si>
  <si>
    <t>Eesti Transfusioonmeditsiini Selts, Eesti Anestesioloogide Selts</t>
  </si>
  <si>
    <t>Taotleja hinnangul kasutatakse praegu kehtivate rakendustingimuste tõttu preoperatiivse rauavaeguse ja/või -aneemia raviks või verejooksust tingitud aneemia korral sageli erütrotsüütide suspensiooni teenust intravenoosse raua asemel.  Intravenoosse raua kasutamine on soodsam erütrotsüütide suspensiooni teenusest ehk kulutõhus.</t>
  </si>
  <si>
    <t>95 662€</t>
  </si>
  <si>
    <t>Hetkel kehtivate rakendustingimuste kohaselt peab enne intravenoosse raua manustamist kasutama suukaudseid rauapreparaate. Viimased pole paljudel patsientidel aga efektiivsed või on need seedetrakti kõrvaltoimete tõttu talumatud, lisaks võtab suukaudsete preparaatidega rauavaru taastamine aega 3-6 kuud. Kuna aeg rauavaeguse diagnoosi ja operatsiooni vahel on tavaliselt liiga lühike, et suukaudsete preparaatidega soovitud efekti saavutada, soovitavad ravijuhendid preoperatiivselt intravenoossete rauapreparaatide manustamist. Metaanalüüside andmetel kasutatakse patsientidel, kellel preoperatiivselt on aneemiat korrigeeritud, operatsiooni käigus vähem verekomponentide ülekandeid, lisaks viibivad nad lühemat aega haiglaravil. Postoperatiivsel perioodil soovitatakse aneemia korrigeerimiseks samuti varajast intravenoosse raua manustamist, mille võiks manustada ühekordse kõrge annusena. Samuti on intravenoosne raud efektiivsem suukaudsest rauast verejooksust tingitud aneemia ravi korral.</t>
  </si>
  <si>
    <t>Komisjon soovitab haigekassa juhatusel taotlus rahuldada ning muuta teenuste 388R ja 389R rakendustingimusi nii, et need võimaldaks iv rauapreparaatide kasutamist preoperatiivse rauavaeguse ja/või –aneemia korral ning raseduse ajal või sünnituse järgselt ägeda verekaotuse korral.</t>
  </si>
  <si>
    <t>Lisandus alates juuli 2022</t>
  </si>
  <si>
    <t>Fotodünaamiline teraapia verteporfiiniga</t>
  </si>
  <si>
    <t>Eesti Oftalmoloogide Selts</t>
  </si>
  <si>
    <t>Ravimi müügiloahoidja pole Eestile konkreetset hinnainfot ega kulutõhususe analüüsi esitanud, seega pole võimalik kulutõhusust Eesti oludes hinnata.</t>
  </si>
  <si>
    <t>30 991€</t>
  </si>
  <si>
    <t xml:space="preserve">Komisjon soovitab haigekassa juhatusel taotlust mitte rahuldada, sest väga selget efekti ei ole ravim ühelgi taotletud näidustusel näidanud ning ravimi müügiloa hoidja ei ole huvitatud ravimi turustamisest Eestis ega ma majandusanalüüsi esitamisest, seega pole teada ravimi hüvitamise majanduslik põhjendatus ning on suur risk olulisteks hinnamuutusteks. </t>
  </si>
  <si>
    <t>Ravi ninasiseselt manustatava esketamiiniga, 1 manustamiskord</t>
  </si>
  <si>
    <t>Eesti Psühhiaatrite Selts</t>
  </si>
  <si>
    <t>Teadmata, kulutõhususe analüüsi ei ole esitatud. Tõenäoliselt ebasoodne alternatiivse raviga (elekterkrampraviga) võrreldes.</t>
  </si>
  <si>
    <t>446 187 eurot 1. hüvitamise aastal kuni 1 338 561 eurot 4. hüvitamise aastal</t>
  </si>
  <si>
    <t xml:space="preserve">Esketamiini efektiivsust suitsiidiriskiga MDD ravis on uuritud randomiseeritud, topeltpimedates, platseebokontrollitud, mitmekeskuselistes ja identsetes III faasi kliinilistes uuringutes ASPIRE I ja ASPIRE II, hinnates 84 mg esketamiini ninasprei efektiivsust ja ohutust lisaks standardravile versus platseebo + standardravi depressiooni (MDD) ja otsese enesetapuriskiga täiskasvanud patsientidel. Mõlemas uuringus saavutati esmase tulemusnäitaja MADRS üldskoori kliiniliselt oluline paranemine  24 tunni möödumisel esimesest annusest (p=0,006).  </t>
  </si>
  <si>
    <t>Retsidiveerunud või refraktaarse CMV vireemia ennetav ravi maribaviiriga</t>
  </si>
  <si>
    <t>Maribaviiri efektiivsust on r/r CMV ravis teise rea ravimina uuritud III-faasi avatud
disainiga uuringu käigus SOT ja HSCT patsientidel (jälgimisandmed 16-nädala kohta). Uuringu esmase tulemusnäitaja
(CMV DNA &lt; LLOQ) 8 ravinädala järel saavutas maribaviiri rühmas 56% ning võrdlusrühmast 24% (korrigeeritud
rühmade erinevus 32,8% (95% CI: 22,8-42,7).</t>
  </si>
  <si>
    <t>Komisjon soovitab haigekassa juhatusel taotlus rahuldada tingimusel, et haigekassa sisendeid kasutades jääb maribaviiri kulutõhusus 40 000 euro piiresse ning eeldusel, et ravim saab Euroopa Komisjoni müügiloa</t>
  </si>
  <si>
    <t>Ravimil puudub hetkel müügiluba.</t>
  </si>
  <si>
    <r>
      <t xml:space="preserve">Täiskasvanud patsientide </t>
    </r>
    <r>
      <rPr>
        <i/>
        <sz val="11"/>
        <rFont val="Times New Roman"/>
        <family val="1"/>
        <charset val="186"/>
      </rPr>
      <t>Clostridioides difficile</t>
    </r>
    <r>
      <rPr>
        <sz val="11"/>
        <rFont val="Times New Roman"/>
        <family val="1"/>
        <charset val="186"/>
      </rPr>
      <t xml:space="preserve"> infektsiooni retsidiivide ravi ja ennetamine</t>
    </r>
  </si>
  <si>
    <t>Eesti Infektsioonhaiguste Selts</t>
  </si>
  <si>
    <t>II RL (fidaksomitsiin): täpne kulutõhusus Eesti oludes teadmata. Lihtsustatud analüüsil ICERQALY 104 473-180 454 eurot (äärmiselt ebasoodne).                                                            III-RL (bezlotoksumab): Teadmata, ei esitanud
majandusanalüüsi. NICE ei soovita kasutamist, kuna tegemist
pole kulutõhusa raviga.</t>
  </si>
  <si>
    <t>Komisjon ei pea fidaksomitsiini ja bezlotoksumabi hüvitamist CDI ravis kliiniliselt ega majanduslikult põhjendatuks. Kuivõrd vankomütsiin on monoravina taotletud näidustusel efektiivne ravivõimalus, siis peab komisjon lahenduseks vankomütsiini kapslite (müügiloata ravim) lisamise haigekassa tervishoiuteenuste loetellu</t>
  </si>
  <si>
    <t xml:space="preserve">Maliigse hüpertermia ravi dantroleeniga </t>
  </si>
  <si>
    <r>
      <t xml:space="preserve">Randomiseeritud topeltpimedas kolmanda faasi uuringus (ADMIRE-CD) võrreldi darvadstrotseeli platseeboga Crohni tõvega patsientidel, kellel esinesid keerukad perianaalsed fistulid, mis ei olnud piisavalt allunud antibiootikumidele (74%), immunosupressantidele (78%) ja/või TNF-α inhibiitoritele (79%). Esmane tulemusnäitaja oli kombineeritud paranemine 24. nädalal, mis määratleti kui kõigi ravitud fistulite kliiniline sulgumine ja &gt;2 cm kogumite puudumine. Esmase tulemusnäitaja saavutas ITT populatsioonis 49,5% darvadstrotseeli patsientidest ning 34,3% platseebot saanud patsientidest, erinevus 15,2% (P=0,024), mITT populatsioonis 51,5% darvadstrotseeli patsientidest ning 35,6% platseebot saanud patsientidest, erinevus 15,8%, (P=0,021) ning protokollijärgses populatsioonis 57% darvadstrotseeli patsientidest ning 36,9% platseebot saanud patsientidest, erinevus 20,1% (P=0,010). Patsientide hulgas, kes olid enne uuringusse kaasamist saanud TNF-α inhibiitoreid ja immunosupressante, oli mITT populatsioonis esmase tulemusnäitaja saavutamise erinevus 20,0% (67% vs 47%) ning patsientide hulgas, kes olid saanud ainult TNF-α inhibiitoreid 9,7% (47% vs 38%). Uuringu ADMIRE-CD jätkuanalüüs tuvastas, et 52. nädalaks saavutas mITT populatsioonis esmase tulemusnäitaja 56,3% darvadstrotseeli patsientidest ning 38,6% platseebot saanud patsientidest, erinevus 17,7% (P=0,010) ning protokollijärgses populatsioonis 57% darvadstrotseeli patsientidest ning 39,3% platseebot saanud patsientidest, erinevus 17,7% (P=0,021). </t>
    </r>
    <r>
      <rPr>
        <b/>
        <sz val="11"/>
        <color theme="1"/>
        <rFont val="Times New Roman"/>
        <family val="1"/>
        <charset val="186"/>
      </rPr>
      <t>TÄIENDATUD 2021:</t>
    </r>
    <r>
      <rPr>
        <sz val="11"/>
        <color theme="1"/>
        <rFont val="Times New Roman"/>
        <family val="1"/>
        <charset val="186"/>
      </rPr>
      <t xml:space="preserve"> Ravimi müügiloahoidja esitas haigekassale mitmekeskuselise retrospektiivse haiguslugudel põhineva uuringu INSPECT tulemused (tulemusi ei ole publitseeritud, esitatud on posterettekanne). Uuring viidi läbi seitsmes Euroopa riigis ja Iisraelis ning selle eesmärgiks oli koguda ADMIRE-CD uuringu lõpetamise järgselt 2-aasta vältel patsientide jälgimisandmed päriselu keskkonnas, et hinnata darvadstrotseeli (DVS) pikaajalist efektiivsust patsientidel, kes läbisid ADMIRE-CD uuringu vähemalt 52 nädalat. Kokkuvõtvalt näitasid INSPECT uuringu tulemused, et kolme aasta jooksul saavutab kliinilise remissiooni darvadstotseeli rühmas rohkem patsiente kui kontrollrühmas. Samas aastatega efekti erinevus kahe rühma vahel väheneb ning kolmandaks aastaks on see juba poole võrra väiksem (15,3%-&gt;7,8%). Patsientide osakaal, kelle 52. nädalaks saavutatud kliiniline remissioon püsis 156. nädalani (ehk kolm aastat) oli mõlemas rühmas sarnane – DVS rühmas vastavalt 55% ja kontrollrühmas 54%. Seega võib öelda, et remissiooni püsivuse osas kaks gruppi omavahel ei erinenud. Samuti ei erinenud rühmade vahel aeg varem ravitud fistuli esmase ägenemiseni ning erilise huvi all olevad kõrvaltoimed. Küll aga erines patsientide osakaal, kelle ADMIRE-CD uuringus ravitud fistul uuesti ägenes. Uuringust selgus, et darvadstotseeli rühmas oli neid patsiente rohkem. Samas kirurgilist sekkumist vajasid suuremal määral kontrollrühma patsiendid. Samas on uuringul mitmeid puuduseid, mistõttu tuleb suhtuda tulemustesse ettevaatlikkusega. Jätkuvalt vajadus usaldusväärsema publitseeritud prospektiivse uuringu järele. ADMIRE-CD jätkuuuring, mille eesmärgiks on hinnata darvadstrotseeli ühekordse annuse pikaajalise kasutamise ohutust ja efektiivsust keeruliste perianaalsete fistulite ravis, on veel pooleli ning kombineeritud ja kliinilise paranemise 3 aasta jälgimisaja andmeid pole veel publitseeritud (eeldatavasti lõppeb uuring 2024. a detsembris). Lisaks puudub jätkuvalt teadmine, kas korduv Alofiseli kasutamine on ohutu ja efektiivne. </t>
    </r>
    <r>
      <rPr>
        <b/>
        <sz val="11"/>
        <color theme="1"/>
        <rFont val="Times New Roman"/>
        <family val="1"/>
        <charset val="186"/>
      </rPr>
      <t>TÄIENDATUD 2022:</t>
    </r>
    <r>
      <rPr>
        <sz val="11"/>
        <color theme="1"/>
        <rFont val="Times New Roman"/>
        <family val="1"/>
        <charset val="186"/>
      </rPr>
      <t xml:space="preserve"> müügiloahoidja esitas haigekassale publitseeritud INSPECT uuringu tulemused ning täiendavaid andmeid darvadstrotseeli efektiivsuse kohta. Kuigi INSPECT uuring on esimene uuring, mis näitab darvadstrotseeli kasutamise pikaajalist efektiivsust keeruliste perianaalsete fistulite ravis võrrelduna standardraviga, on uuringu puudusteks retrospektiivne sekkumine, väike patsientide osalusprotsent (ainult 68% ADMIRE-CD uuringus osalejatest) ja tulemuste laiad usaldusvahemikud. Viimase tõttu on väga keeruline hinnata, kas ja kui suur on darvadstrotseeli kasutamisega kaasnev pikaajaline kasu võrrelduna fistulite tavapärase käsitlusega. Teiste esitatud uuringute puudusteks on võrdlusrühma puudumine ning väike valim, osadel juhtudel ka lühike jälgimisaeg või retrospektiivne lähenemine. Seega tuleb jätkuvalt oodata usaldusväärsemaid ADMIRE-CD jätkuuuringu tulemusi.</t>
    </r>
  </si>
  <si>
    <r>
      <t xml:space="preserve">09.06.2021 toimunud koosolekul on haiglaravimite komisjon pidanud taotluse rahuldamist põhjendatuks tingimusel, et ravimitootjaga sõlmitakse leping, mis tagab kuluneutraalsuse võrreldes ekulizumabiga loetellu lisamise ajal </t>
    </r>
    <r>
      <rPr>
        <b/>
        <sz val="11"/>
        <color rgb="FF000000"/>
        <rFont val="Times New Roman"/>
        <family val="1"/>
        <charset val="186"/>
      </rPr>
      <t>ja ka edaspidi.</t>
    </r>
    <r>
      <rPr>
        <sz val="11"/>
        <color rgb="FF000000"/>
        <rFont val="Times New Roman"/>
        <family val="1"/>
        <charset val="186"/>
      </rPr>
      <t xml:space="preserve"> </t>
    </r>
  </si>
  <si>
    <r>
      <rPr>
        <b/>
        <sz val="11"/>
        <color rgb="FF000000"/>
        <rFont val="Times New Roman"/>
        <family val="1"/>
        <charset val="186"/>
      </rPr>
      <t>Pembrolizumabi</t>
    </r>
    <r>
      <rPr>
        <u/>
        <sz val="11"/>
        <color rgb="FF000000"/>
        <rFont val="Times New Roman"/>
        <family val="1"/>
        <charset val="186"/>
      </rPr>
      <t xml:space="preserve"> </t>
    </r>
    <r>
      <rPr>
        <sz val="11"/>
        <color rgb="FF000000"/>
        <rFont val="Times New Roman"/>
        <family val="1"/>
        <charset val="186"/>
      </rPr>
      <t xml:space="preserve">ja kemoteraapia kombinatsiooniga võideti 0,66 QALY ja kulutõhususe näitaja võrreldes 5FU+tsisplatiini kombinatsiooniga oli ** *** €/QALY ning võrreldes erinevate kemoteraapiate kombinatsioonidega ** *** €/QALY.                                                                                                        </t>
    </r>
    <r>
      <rPr>
        <b/>
        <sz val="11"/>
        <color rgb="FF000000"/>
        <rFont val="Times New Roman"/>
        <family val="1"/>
        <charset val="186"/>
      </rPr>
      <t xml:space="preserve">Nivolumabi </t>
    </r>
    <r>
      <rPr>
        <sz val="11"/>
        <color rgb="FF000000"/>
        <rFont val="Times New Roman"/>
        <family val="1"/>
        <charset val="186"/>
      </rPr>
      <t>ja kemoteraapia kombinatsiooniga võideti võrreldes kemoteraapiaga (5FU+tsisplatiin) 0,538 QALY (1,34 vs 0,8) ja kulutõhususe näitaja ICERQALY on ** *** €.</t>
    </r>
  </si>
  <si>
    <r>
      <t xml:space="preserve">Uuringu KEYNOTE-590 22,6 kuuse jälgimisaja andmetel parandas </t>
    </r>
    <r>
      <rPr>
        <b/>
        <sz val="11"/>
        <color theme="1"/>
        <rFont val="Times New Roman"/>
        <family val="1"/>
        <charset val="186"/>
      </rPr>
      <t>pembrolizumabi</t>
    </r>
    <r>
      <rPr>
        <sz val="11"/>
        <color theme="1"/>
        <rFont val="Times New Roman"/>
        <family val="1"/>
        <charset val="186"/>
      </rPr>
      <t xml:space="preserve"> ja kemoteraapia kombinatsioon võrreldes platseebo kemoteraapia kombinatsiooniga OS-i 5,1 kuu võrra (13,9 vs 8,8 kuud, p&lt;0,0001) lamerakulise kartsinoomiga patsientidel, kelle kasvaja ekspresseeris PD-L1 CPS-iga ≥ 10; OS-i 2,8 kuu võrra (12,6 vs 9,8 kuud, p=0,0006) lamerakulise kartsinoomiga patsientidel; OS-i 4,1 kuu võrra (13,5 vs 9,4 kuud, p&lt;0·0001) patsientidel, kelle kasvaja ekspresseeris PD-L1 CPS-iga ≥ 10 ja OS-i 2,6 kuu võrra (12,4 vs 9,8 kuud, p&lt;0,0001) kõigil randomiseeritud patsientidel. Uuringu CHECKMATE-648 minimaalse, 13 kuuse jälgimisaja andmetel parandas </t>
    </r>
    <r>
      <rPr>
        <b/>
        <sz val="11"/>
        <color theme="1"/>
        <rFont val="Times New Roman"/>
        <family val="1"/>
        <charset val="186"/>
      </rPr>
      <t>nivolumabi</t>
    </r>
    <r>
      <rPr>
        <sz val="11"/>
        <color theme="1"/>
        <rFont val="Times New Roman"/>
        <family val="1"/>
        <charset val="186"/>
      </rPr>
      <t xml:space="preserve"> ja kemoteraapia kombinatsioon võrreldes ainult kemoteraapiaga lamerakulise kartsinoomi korral OSi 6,3 kuu võrra (15,4 vs 9,1 kuud, p&lt;0,001) patsientidel, kelle kasvaja ekspresseeris PD-L1 ≥ 1% ja 2,5 kuu võrra (13,2 vs 10,7 kuud, p=0,002) kogu populatsioonis.</t>
    </r>
  </si>
  <si>
    <t>Lisakulu osas on palju ebakindlust, sest puudub täpne teadmine, kui suur on tegelik STP ravi vajavate patsientide arv, milline on patsientide päevane STP-de vajadus ning ravi kestvus, kuna see varieerub haiguste  korral suurel määral. Kui esialgu alustada STP-de hüvitamisega patsientidel, kelle alatoitumus või alatoitumuse risk on tingitud pärilikust ainevahetushaigusest või malabsorptsioonist, oleks aastane kulu haigekassale ca 138 000 eurot. Juhul kui nende patsientide ambulatoorne STP ravi kestaks näiteks 12 kuud, oleks aastane kulu 531 000 eurot.</t>
  </si>
  <si>
    <r>
      <t>Anifrolumabi ohutust ja efektiivsust on uuritud kahes III faasi uuringus TULIP-1 ja TULIP-2. TULIP-1 uuringus erinevust anifrolumabi ja platseebogrupi vahel ei leitud. TULIP-2 uuringus leiti, et erinevus BICLA ravivastuses anifrolumabi ja platseebo rühma vahel oli 16,3%; 95% UV (</t>
    </r>
    <r>
      <rPr>
        <b/>
        <sz val="11"/>
        <color theme="1"/>
        <rFont val="Times New Roman"/>
        <family val="1"/>
        <charset val="186"/>
      </rPr>
      <t>6,3</t>
    </r>
    <r>
      <rPr>
        <sz val="11"/>
        <color theme="1"/>
        <rFont val="Times New Roman"/>
        <family val="1"/>
        <charset val="186"/>
      </rPr>
      <t>-26,3); p=0,001. Väiksed erinevused anifrolumabi kasuks olid ka teisestes tulemusnäitajates: BICLA ravivastus 52. nädalal kõrge interferoonijäljega patsientidel – anifrolumab vs platseebo erinevus 17,3%; 95% UV (</t>
    </r>
    <r>
      <rPr>
        <b/>
        <sz val="11"/>
        <color theme="1"/>
        <rFont val="Times New Roman"/>
        <family val="1"/>
        <charset val="186"/>
      </rPr>
      <t>6,5</t>
    </r>
    <r>
      <rPr>
        <sz val="11"/>
        <color theme="1"/>
        <rFont val="Times New Roman"/>
        <family val="1"/>
        <charset val="186"/>
      </rPr>
      <t>-28,2), p=0,002; patsientide osakaal, kellel uuringu eelselt oli suukaudse glükokortikosteroidi päevane annus vähemalt 10 mg ja kes saavutasid püsiva annuse vähenemise 7,5 mg-ni päevas või vähem ning saavutatud annuse langus kestis 40. nädalast 52. nädalani – anifrolumab vs platseebo erinevus 21,2%; 95% UV (</t>
    </r>
    <r>
      <rPr>
        <b/>
        <sz val="11"/>
        <color theme="1"/>
        <rFont val="Times New Roman"/>
        <family val="1"/>
        <charset val="186"/>
      </rPr>
      <t>6,8</t>
    </r>
    <r>
      <rPr>
        <sz val="11"/>
        <color theme="1"/>
        <rFont val="Times New Roman"/>
        <family val="1"/>
        <charset val="186"/>
      </rPr>
      <t>-35,7), p=0,01; CLASI skoori 50% või rohkem vähenemine 12. nädalaks patsientidel, kellel on naha erütematoosne luupus ja kelle CLASI algväärtuse skoor oli 10 või rohkem – anifrolumab vs platseebo erinevus 24%; 95% UV (</t>
    </r>
    <r>
      <rPr>
        <b/>
        <sz val="11"/>
        <color theme="1"/>
        <rFont val="Times New Roman"/>
        <family val="1"/>
        <charset val="186"/>
      </rPr>
      <t>4,3</t>
    </r>
    <r>
      <rPr>
        <sz val="11"/>
        <color theme="1"/>
        <rFont val="Times New Roman"/>
        <family val="1"/>
        <charset val="186"/>
      </rPr>
      <t>-43,6), p=0,04. Lisaks puudub teadmine, kas anifrolumabi kasutamine on SLE ravis efektiivsem kui rituksimabi või belimumabi kasutamine, mis on tänased rahastatud alternatiivid.</t>
    </r>
  </si>
  <si>
    <r>
      <rPr>
        <b/>
        <sz val="11"/>
        <color theme="1"/>
        <rFont val="Times New Roman"/>
        <family val="1"/>
        <charset val="186"/>
      </rPr>
      <t>Ealise maakula degeneratsiooni</t>
    </r>
    <r>
      <rPr>
        <sz val="11"/>
        <color theme="1"/>
        <rFont val="Times New Roman"/>
        <family val="1"/>
        <charset val="186"/>
      </rPr>
      <t xml:space="preserve"> korral on taotletud ravile alternatiiviks anti-VEGF ravi (teenus 365R), fotodünaamiline teraapia verteporfiiniga nimetatud näidustusel randomiseeritud kontrollitud uuringu andmetel statistiliselt olulist paremust platseebost ei näidanud. </t>
    </r>
    <r>
      <rPr>
        <b/>
        <sz val="11"/>
        <color theme="1"/>
        <rFont val="Times New Roman"/>
        <family val="1"/>
        <charset val="186"/>
      </rPr>
      <t>Tsentraalse seroosse korioretinopaatia</t>
    </r>
    <r>
      <rPr>
        <sz val="11"/>
        <color theme="1"/>
        <rFont val="Times New Roman"/>
        <family val="1"/>
        <charset val="186"/>
      </rPr>
      <t xml:space="preserve"> korral on taotletud ravile alternatiiviks konventsionaalne fokaalne silmapõhja laserravi (teenus 7808) ning mikropulss laserravi (teenus 7807). PDT on avatud randomiseeritud uuringu andmetel oluliselt efektiivsem mikropulss laserravist nii nägemisteravuse paranemise kui ka silmapõhja vedeliku lahustumise osas. </t>
    </r>
    <r>
      <rPr>
        <b/>
        <sz val="11"/>
        <color theme="1"/>
        <rFont val="Times New Roman"/>
        <family val="1"/>
        <charset val="186"/>
      </rPr>
      <t>Polüpoidse koroidea vaskulopaatia</t>
    </r>
    <r>
      <rPr>
        <sz val="11"/>
        <color theme="1"/>
        <rFont val="Times New Roman"/>
        <family val="1"/>
        <charset val="186"/>
      </rPr>
      <t xml:space="preserve"> korral on taotletud ravi kasutusel kombinatsioonis anti-VEGF raviga ning selle alternatiiviks on anti-VEGF monoteraapia. Metaanalüüsi andmetel on kombinatsioonravi efektiivsem anti-VEGF monoteraapiast nägemisteravuse osas (efektiivsem 6. ja 24. kuu andmetel, kuid mitte 3. ja 12. kuu andmetel) ning polüüpide regressiooni osas. </t>
    </r>
    <r>
      <rPr>
        <b/>
        <sz val="11"/>
        <color theme="1"/>
        <rFont val="Times New Roman"/>
        <family val="1"/>
        <charset val="186"/>
      </rPr>
      <t>Koroidea hemangioomide ja kapillaarsete hemangioomide</t>
    </r>
    <r>
      <rPr>
        <sz val="11"/>
        <color theme="1"/>
        <rFont val="Times New Roman"/>
        <family val="1"/>
        <charset val="186"/>
      </rPr>
      <t xml:space="preserve"> korral võib ülevaate artikli andmetel PDT ravil olla mõningane positiivne efekt, kuid uuringu tõenduspõhisus on madal.</t>
    </r>
  </si>
  <si>
    <t>Lisada</t>
  </si>
  <si>
    <t>Lisatud alates 01.04.2022</t>
  </si>
  <si>
    <t>Ei ole majanduslikult põhjendatud.</t>
  </si>
  <si>
    <t>Ootame ära MLH lõpliku nägemuse kulutõhususest.</t>
  </si>
  <si>
    <t>EHK on tellinud täiendava raporti TÜ teadlastelt, et hinnata Eesti oludes tisageenlekleutseeli efektiivsust ja kulutõhusust r/r ALL ravis lastel ja noortel täiskasvanutel (kuni 25 aastat k.a.) ning ravi optimaalse rahastamise ja patsiendipõhise ravi tulemuslikkust arvestava süsteemi väljatöötamiseks sihtrühmiti.</t>
  </si>
  <si>
    <t>~1,7 mlj (20 patsienti)</t>
  </si>
  <si>
    <t>Ravimitootja esitas palve oodata taotluse lahendamiseks ära küpsemad uuringu andmed, mis võimaldaksid kulutõhususe analüüsi viia kindlamatele alustele.</t>
  </si>
  <si>
    <t>Ettepanekut pole tehtud, sest oodatakse pikemajalisi kvaliteetseid efektiivsusandmeid.</t>
  </si>
  <si>
    <t>2RL 60 patsiendi korral lisakulu ca x mlj, 3RL teadmata</t>
  </si>
  <si>
    <t>Täiendavat hinnapakkumist pole esitatud.</t>
  </si>
  <si>
    <t>Saadav kasu on ebakindel ja kulutõhusus on samuti ebakindel ning oluliselt kõrgem kui üldjuhul aktsepteeritav.</t>
  </si>
  <si>
    <t>853 025 eurot</t>
  </si>
  <si>
    <t xml:space="preserve">10-16 patsiendi ravi rahastamine tooks kaasa lisakulu aastas võrreldes paklitakseeliga *** *** - *** *** eurot. Kui arvestada, et A+nP asendaks teenuse 228R kasutust, tähendaks see lisakulu eelarvele *** *** - *** *** eurot.
</t>
  </si>
  <si>
    <t>491 420 eurot</t>
  </si>
  <si>
    <t>Ei jõutud müügiloahoidjaga kokkuleppele</t>
  </si>
  <si>
    <t>Ravimikomisjon ei soovitanud rahastust III ravireas, sest vajadus selles sihtrühmas on väiksem ning võrdlevad efektiivsusandmed puuduvad. Sellest tulenevalt on ka kulutõhus äärmiselt ebakindel ja ebasoodne. II ravirea rahastuseks ei ole ravimi müügiloahoidja esitanud uut hinnapakkumist ega täiendavat majandusanalüüsi, mille alusel saaks ravimit pidada kulutõhusaks ja mõju eelarvele vastuvõetavaks.</t>
  </si>
  <si>
    <t>Ravi on kättesaadav ilma rakendustingimusi või kulumudelit muutmata.</t>
  </si>
  <si>
    <t>Lisatud alates 01.07.2022</t>
  </si>
  <si>
    <t xml:space="preserve">Efekti ei ole ravim ühelgi taotletud näidustusel näidanud ning ravimi müügiloa hoidja ei ole huvitatud ravimi turustamisest Eestis ega majandusanalüüsi esitamisest, seega pole teada ravimi hüvitamise majanduslik põhjendatus ning on suur risk olulisteks hinnamuutusteks. </t>
  </si>
  <si>
    <t>Vankomütsiin (müügiloata ravim) lisamine loetellu aitab leevendada ekstemporaalse vankomütsiini kättesaadavuse probleemi - haiglast on võimalik kapslid patsiendile koju kaasa anda.</t>
  </si>
  <si>
    <t>Ebasoodne: HSCT: ICERQALY 133 428 eurot (võidetakse 0,21 QALY)
SOT: ICERQALY 184 070 eurot (võidetakse 0,335 QALY</t>
  </si>
  <si>
    <t>HSCT - 220 056 eurot, SOT- teadmata
(1 pt kohta sõltuvalt siirikust 27 507-35 887 eurot)</t>
  </si>
  <si>
    <t>II RL:  79 400-142 920
III RL: 28 046-49 082
Tegemist on nakkushaigusega, mistõttu pole lisakulu lõpuni ennustatav (sõltub puhangutest)</t>
  </si>
  <si>
    <t>II-RL: Esitatud III-faasi uuringute andmetel pole fidaksomitsiin kehvem CDI retsidiivi ravis vankomütsiinist ja
kasu järgmist retsidiivi ärahoidmisel on vankomütsiiniga sarnane. Fidaksomitsiini ravi järel paraneb paranes 1. retsidiiviga 87,5-92,5% ja vankomütsiini ravi järel 89% patsientidest. III-RL: Esitatud tõenduspõhiste andmete kohaselt on bezlotoksumabi kasu CDI näidustusel
marginaalne. Kahe uuringu kõigi andmete analüüsi alusel oli CDI retsidiivide määr bezlotoksumab+SOC rühmas 16,5%, platseebo
rühmas 26,6% (kohandatud erinevus -10%; 95% UI: -14 kuni -6,0; p&lt;0.0001).</t>
  </si>
  <si>
    <t>Komisjon soovib otsustamise edasi lükata, seoses asjakohase majandusliku analüüsi puudumisega (võib olla esitatud ka lisakuluna ühe ärahoitud suitsiidi kohta).</t>
  </si>
  <si>
    <t>Otsustamine on edasi lükatud kuni majandusliku analüüsi laekumiseni.</t>
  </si>
  <si>
    <t xml:space="preserve">1977-1979 hinnati mitmekeskuselises uuringus 65 haigla andmetel dantroleeni efektiivsust ja ohutust 21 MH kahtlusega patsiendil. Kõik 21 dantroleenravi saanud patsienti jäid ellu ja neil ei esinenud kõrvaltoimeid </t>
  </si>
  <si>
    <t>Teadmata, kulutõhusust ei ole analüüsitud.</t>
  </si>
  <si>
    <t>Arvestades kahe suurema TTO (PERH ja TÜK) vajadustega, on haigekassa kogukulu teenusele 9506,16 eurot kahe aasta kohta.</t>
  </si>
  <si>
    <t>Komisjon soovitab haigekassa juhatusel taotlus rahuldada ning lisada parenteraalselt manustatav dantroleen tervishoiuteenuste loetellu maliigse hüpertermia näidustusel.</t>
  </si>
  <si>
    <t>Lisada alates 1.04.2023.</t>
  </si>
  <si>
    <t xml:space="preserve">Kulumin daratumumabiga. </t>
  </si>
  <si>
    <t xml:space="preserve">Komisjon soovitas taotluse rahuldada tingimusel, et raviskeemi maksumus ei ületa daratumumab+bortesomiib+deksametasoon raviskeemi maksumust. </t>
  </si>
  <si>
    <t>1 900 000 eurot</t>
  </si>
  <si>
    <t>Elulemuskasu (PFS ja OS) on randomiseeritud kontrollitud pimendamata uuringuga tõendatud (vastavalt 9,5 ja 7,9 kuud).</t>
  </si>
  <si>
    <t>Ravimi hinnas kokkulepe saavutatud.</t>
  </si>
  <si>
    <t>500 000 eurot</t>
  </si>
  <si>
    <t>Nüüdisajastati taastusravi ambulatoorsete ja statsionaarsete teenuste piirhinnad ja rakendustingimused. Muuhulgas kaotati füsioteraapia teenuste kordade arvu piirmäär ning taastusravi voodipäeva (kood 8030) patsiendi omaosalus.</t>
  </si>
  <si>
    <t>Lisatud 1. aprill 2022</t>
  </si>
  <si>
    <t>Komisjon 2021: Komisjon toetab füsioteraapia piirmäära kaotamist tingimusel, et kordade arv on määratud tulenevalt ravimõju vahehindamise tulemusest. Komisjon toetab statsionaarse taastusravi voodipäeva omaosaluse määra kaotamist.</t>
  </si>
  <si>
    <t>Ei ole hinnatav. Tegemist  eriala teenuste kaasajastamisega.</t>
  </si>
  <si>
    <t>Tegemist on olemasolevate teenuste kirjelduste ja piirhindade ülevaatamisega, meditsiinilise tõenduspõhisuse hindamine ei ole vajalik.</t>
  </si>
  <si>
    <t>1. aastal 2,1 mln eurot, 2. aastal lisaks 1,2 mln eurot.</t>
  </si>
  <si>
    <t>Tegemist on olemasolevate teenuste kirjelduste ja piirhindade ülevaatamisega, kulutõhususe hindamine ei ole vajalik.</t>
  </si>
  <si>
    <t>Taastusravi teenuste nüüdisajastamine</t>
  </si>
  <si>
    <t xml:space="preserve">Kokkuleppel Eesti Haiglate Liiduga lükkus nüüdisajastamine edasi. </t>
  </si>
  <si>
    <t>-</t>
  </si>
  <si>
    <t>Hinnatakse nüüdisajastamise käigus.</t>
  </si>
  <si>
    <t>Eesti Logopeedide Ühing</t>
  </si>
  <si>
    <t>Logopeediliste teenuste kaasajastamine</t>
  </si>
  <si>
    <t>Osaliselt lisatud, ent nüüdisajastamine jätkub 2023. aastal</t>
  </si>
  <si>
    <t>Osaliselt lisatud 1. aprill 2022</t>
  </si>
  <si>
    <t>Olemasolevate oprtasiooniaegsete lisavahendite sisu kirjeldmise ettepanek, mis ei ole hinnatav, kuna lisavahendite komplektide sisu kirjeldused taotlusest puuduvad. Põhimõttena toetame lisavahendite sisu defineerimist ja hinna ülevaatamist.</t>
  </si>
  <si>
    <t>Teenuse piirhinna muutmist kaalutakse koosmõjus üldkulude muutmisega.</t>
  </si>
  <si>
    <t>Lisavahendite sisu defineerimine</t>
  </si>
  <si>
    <t>Otorinolarüngoloogia teenuste nüüdisajastamine</t>
  </si>
  <si>
    <t>Tegemist on piirhinna kaasajastamise ettepanekuga, mis on veel töös, seetõttu ei ole hinnatav.</t>
  </si>
  <si>
    <t>Kodune peritoneaaldialüüsi ravipäev, Hemodialüüsi seanss</t>
  </si>
  <si>
    <t>Laborimeditsiini teenuste nüüdisajastamine jätkub 2023. aastal.</t>
  </si>
  <si>
    <t>Laborimeditsiini teenuste kaasajastamine</t>
  </si>
  <si>
    <t>Oftalmoloogia eriala nüüdisajastamine jätkub 2023. aastal.</t>
  </si>
  <si>
    <t>Oftalmoloogia eriala kaasajastamine</t>
  </si>
  <si>
    <t>Nüüdisajastamine</t>
  </si>
  <si>
    <t>Taotluse menetlus jätkub 2023. aastal</t>
  </si>
  <si>
    <t>Komisjon 2022: Komisjon võtab taotluse töösse ja esmajoones oodatakse ära TTH raporti tulemused.</t>
  </si>
  <si>
    <t>Tervishoiupoliitiliselt vajalik, kuid ei ole otsene prioriteet.</t>
  </si>
  <si>
    <t>Pole veel hinnatud</t>
  </si>
  <si>
    <t>Embrüote siirdamiseelne geneetiline analüüs ehk embrüodiagnostika</t>
  </si>
  <si>
    <t>Komisjon 2022: Komisjon tegi haigekassale ettepaneku tellida eksperthinnang, misjärel koostada kulutõhususe ja eelarvemõju hinnang. Seejärel tuua taotlus uusti komisjoni.</t>
  </si>
  <si>
    <t>Kõrvalesta kirurgiline rekonstruktsioon mikrootia korral</t>
  </si>
  <si>
    <t>Taotluse menetlus jätkub erialaseltsi vastava soovi korral 2023. aastal.</t>
  </si>
  <si>
    <t>Komisjon 2022: Komisjon tegi haigekassale ettepaneku:
• tellida eksperthinnang;
• koostada kulutõhususe ja eelarvemõju hinnang.
Seejärel tuua taotlus uuesti komisjoni.</t>
  </si>
  <si>
    <t>Vajalik. Hetkel kehtivas tervishoiuteenuste loetelus puudub antud uuringu jaoks alternatiiv ja sobilik kood.</t>
  </si>
  <si>
    <t>Tallinna Kirurgide Selts</t>
  </si>
  <si>
    <t>Anaalmanomeetria</t>
  </si>
  <si>
    <t xml:space="preserve">Taoltuse menetlus jätkub 2023. aastal L-koodide nüüdisajastamisega paralleelselt. </t>
  </si>
  <si>
    <t>Vajalik. Olemasolevad koodid EVARi ja TEVAR jaoks ei kata tervishoiuteenuse osutamisega seotud kulusid. Tegemist on keerukama stentproteesiga, mis koosneb rohkematest endovaskulaarsetest komponentidest. Alternatiiv FEVARile on avatud operatsioon.</t>
  </si>
  <si>
    <t>Meditsiinilist tõenduspõhisust ei hinnatud.</t>
  </si>
  <si>
    <t>160 000 eurot</t>
  </si>
  <si>
    <t>Ei kohaldu, tegemist on sisult olemasoleva teenuse hinna muutusega.</t>
  </si>
  <si>
    <t>Eesti Veresoonte- ja Endovaskulaarkirurgia Selts</t>
  </si>
  <si>
    <t>Fenestreeritud ehk avadega ja harulise aordi stentproteesi kasutuselevõtmine (FEVAR ja BEVAR)</t>
  </si>
  <si>
    <t>Taotlejale edastati komisjoni ettepanek tükeldada taotlus erialaseltside vahel vastavalt implanteeritavale piirkonnale. Hetkel esitatud taotlust ei ole võimalik sisuliselt edasi menetleda, sest taotlusesse on lisatud väga erinevad implanteeritavad piirkonnad ning ka implantaatide suuruse osas on suur varieeruvus.</t>
  </si>
  <si>
    <t xml:space="preserve">Komisjon 2022: Komisjon tegi haigekassale ettepaneku pöörduda taotluse esitanud seltside poole palvega tükeldada taotlus eraldi taotlusteks vastavalt implanteeritavatele kehapiirkondadele/
lokalisatsioonidele ning paluda igal erialaseltsil esitada eraldi taotlus(ed) koos põhjaliku tõendusmaterjali ja hinnainfoga. </t>
  </si>
  <si>
    <t xml:space="preserve">Vajalik. Tegemist siirdatatavate tellimusmeditsiiniseadmetega, mis peavad vastama määruse (EL) 2017/745 nõuetele. Laiendatakse olemasoleva teenuse rakendust teistele kehapiirkondadele. Lisatakse teenusele teisi patsiendile kohandatud 3D prinditud implantaate sõltumata implateeritavast keha piirkonnast. </t>
  </si>
  <si>
    <t>510 908 eurot</t>
  </si>
  <si>
    <t>Atsetabulaase implantaadi puhul keskmiselt 4150,14 eurot 1 QALY kohta. Teiste implantaatide puhul kulutõhusust ei hinnatud.</t>
  </si>
  <si>
    <t>Eesti Näo-lõualuudekirurgia Selts, Eesti Neuroloogide ja Neurokirurgide Selts, Eesti Ortopeedia Selts</t>
  </si>
  <si>
    <t>Alalõualiigese unilateraalne endoprotees</t>
  </si>
  <si>
    <t>Tulenevalt sellest, et hõiveanalüüsiks vajalikke referentsasutuste andmeid ei olnud võimalik 2022. aastal kätte saada, jätkub taotluse menetlus taotleja soovi korral 2023. aastal.</t>
  </si>
  <si>
    <t>Vajalik. Soovitakse lisada puuduvad tarvikud olemasolevate operatsioonide hinnale.</t>
  </si>
  <si>
    <t>Ei ole vajalik hinnata.</t>
  </si>
  <si>
    <t>Ei ole veel hinnatud.</t>
  </si>
  <si>
    <t>Eesti Naistearstide Selts</t>
  </si>
  <si>
    <t>Ühekordne mortsellaator ja mortsellatsioonikott. Ühekordsed põhi- ja lisatroakaarid.</t>
  </si>
  <si>
    <t xml:space="preserve">Loetellu lisamisel võimaldatakse patsientidel koostöös raviarstidega koguda täiendavat informatsiooni, mis madala genoomse riski korral võib võimaldada otsustada edasisest adjuvantsest keemiaravist loobuda. </t>
  </si>
  <si>
    <t>Komisjon 2022: Komisjon tegi ettepaneku küsida TÜ Kliinikumi geneetikute arvamust taotletava testi ja teiste sarnaste testide kasutuselevõtu kohta. Komisjon toetab teenuse lisamist loetellu juhul, kui testi maaletoojaga peetavate hinnaläbirääkimiste tulemusel saavutatakse kuluvähendamise analüüsist tulenev kuluneutraalne testi hind.</t>
  </si>
  <si>
    <t>Vajalik, aga tõenduspõhisus on vähene. Teenus aitaks keemiaravi toksilisi mõjusid ära hoida ja vähendada töölt eemalejäämist rinnavähiga naistel. Tuleks sõnastada soovitus, kellele seda testi soovitatakse kasutada. Ja sõltub ka testi hinnast, kas seda saaks soovitada praktikas kasutamiseks.</t>
  </si>
  <si>
    <t xml:space="preserve">Uuringutulemused on piisavad, et erinevad ravijuhised (ESMO, NCCN, ASCO, St. Gallen) soovitavad vähigenoomi paneeltestimist lisainformatsiooni saamiseks kõrge kliinilise riskiga patsientidel keemiaravi vajalikkuse üle otsustamiseks. </t>
  </si>
  <si>
    <t>Teenuse lisamisel eeldatakse ravikindlustuse eelarvele tervikuna säästu.</t>
  </si>
  <si>
    <t>Sõltuvalt anaüüsi maksumusest võib selle rakendamine taotluses esitatud sihtgrupi puhul tagada säästu ravikindlustuse eelarvele ilma patsientide heaolu kahjustamata, tulenevalt võimalusest hoiduda ebaefektiivsest adjuvantsest keemiaravist, sellega kaasnevatest töövõimetushüvitiste ja tüsistuste ravi kuludest.</t>
  </si>
  <si>
    <t>Rinnavähi koe geeniekspressioonanalüüs adjuvantse keemiaravi raviotsuseks</t>
  </si>
  <si>
    <t>Loetellu lisatakse kaks uut laserprotseduuri koodi, mis on mõeldud raviks laste puhul ning üldanesteesia võimekusega operatsioonitoas. Põhjendus: laste puhul on üldanesteesia tihti vajalik ning kulud võrreldes olemasolevate abulatoorsete teenustega on märkimisväärselt suuremad.</t>
  </si>
  <si>
    <t>Komisjon 2022: Komisjoni soovitus on teenuse hind vaadata üle olemasolevate teenuskoodide raames ja mitte lisada loetellu uusi teenuseid. Narkoosi teenuskoodi on vajadusel võimalik protseduurile juurde kodeerida.</t>
  </si>
  <si>
    <t xml:space="preserve">Vajalik. Narkoosi kasutamine laserprotseduuridel, mis
võivad olla suuremal pinnal, keerulistel lokalisatsioonidel, peaks olema tagastud vastavalt vajadusele. Eraldi narkoosi sisaldava teenuse lisamist kaaluda vastavalt analoogselt ülejäänud tervishoiuteenuste loetelu loogikale (kas lisada teenuse hinda või eraldi koodina). </t>
  </si>
  <si>
    <t>Lisakulu 22 418 eurot kahe uue teenuse kohta kokku</t>
  </si>
  <si>
    <t>Kulutõhustust ei hinnatud.</t>
  </si>
  <si>
    <t>Eesti Lastekirurgide Selts</t>
  </si>
  <si>
    <t>Pehmete kudede laserkoagulatsioon operatsioonitoas</t>
  </si>
  <si>
    <t xml:space="preserve">Loetellu lisati uus teenus „Polüakrüülamiid hüdrogeel (2 ml) kroonilise stressinkontinentsi raviks“ (kood 2914L). Teenus täiendab stressinkontinentsi põdevate naiste ravivõimalusi ning parandab oluliselt nende elukvaliteeti. </t>
  </si>
  <si>
    <t>Komisjon 2022: Komisjon toetab teenuse lisamist loetellu.</t>
  </si>
  <si>
    <t>Vajalik, kuigi tõendatuse tase on vähene, aga tegu on täiendava ravivõimalusega stressinkontinentsi  põdevatele naistele, kellel esineb põie sulgurlihase puudulikkus ja kelle puhul vaginaalne proleenlingu operatsioon ei ole aidanud või ei ole võimalik lingu paigaldada.</t>
  </si>
  <si>
    <t>Ekspert toob välja, et mahuaine injektsioonid on mittetüsistunud stress- (ehk pingutus-) uriinipidamatuse kirurgilise ravi alternatiiv, kui naisele sünteetilise lingu asetamise operatsioon on vastunäidustatud (A) või patsient ei aktsepteeri lingu asetamise operatsiooniga potentsiaalseid kaasuvaid riske või kirurgilisest ravist keeldub (B). Stress-uriinipidamatuse retsidiivide (C) raviks (nt eelnevalt oli sünteetiline ling asetatud) saab kasutada kas korduva lingu asetamise operatsiooni või kusiti mahuainete injektsiooni. Nimetatud patsiendigruppidele (A,B,C) mahuainete süstimine oleks hea ja ohutu ravialternatiiv, kuid peab arvestama, et võrreldes sünteetilise lingu asetamise operatsiooniga on mahuainete süstimise raviefekt lühiajalisem ja vajadus korduvate protseduuride järele on suurem, kuid protseduurijärgsete tüsistuste risk on oluliselt väiksem. Eestis ei ole sünteetilise lingu asetamise operatsioonile altrenatiivset miniinvasiivset ravimeetodit (kolposuspensiooni kas lahtisel meetodil või laparoskoopiliselt ja autoloogsest fastsiast moduleeritud lingu asetamise operatsioone) viimaste aastate jooksul praktiliselt tehtud. Toetudes erinevate uuringute tulemustele on uretraalse polüakrüülamiidi hüdrogeeli injektsioonide kasutamine stess- või segatüüpi-uriinipidamatuse raviks hea alternatiivne ravimeetod, mis tagab paljude patsientide paranemise ja kõrge rahulolu. Uue teenuse optimaalse kasutuse tagamiseks peab naine enne teenuse osutamist olema mitmekülgselt informeeritud erinevatest olemasolevatest teenustest ja nende tervisekasudest, efekti kestvusest ning tüsistuste riskidest.</t>
  </si>
  <si>
    <t>Lisakulu 69 541–111 265 eurot aastas.</t>
  </si>
  <si>
    <t>Kulutõhusust Eestis ei ole varem hinnatud.</t>
  </si>
  <si>
    <t>Stressinkontinentsi ravi polüakrüülamiid hüdrogeeliga</t>
  </si>
  <si>
    <t>Loetellu lisatakse uued teenused 
„Lumbo-sakraalnärvide elektrilise modulatsiooni testseadme komplekt“ (kood 2990L), „Lumbo-sakraalnärvide elektrilise modulatsiooni püsiseadme komplekt“ (kood 2991L) „Lumbo-sakraalnärvide elektrilise modulatsiooni testseadme komplekti paigaldamine“ (kood 1A2138), „Lumbo-sakraalnärvide elektrilise modulatsiooni püsiseadme komplekti paigaldamine “ (kood 1A2139). Haigekassa võtab koodidega 2990L ja 2991L tähistatud tervishoiuteenuste eest tasu maksmise kohustuse üle fekaalinkontinentsi korral juhul, kui konservatiivne ravi ei ole andnud soovitud tulemust. Koodidega 1A2138 või 1A2139 tähistatud tervishoiuteenuseid rakendatakse koos koodidega 2990L või 2991L tähistatud tervishoiuteenustega.</t>
  </si>
  <si>
    <t>Komisjon 2022: Komisjon toetab teenuse loetellu lisamist soovitusega saada ICER-i väärtus allapoole, kas selle ümberarvutamisega arvestades ka alternatiivsete teenuste kulude vähenemist või seadme hinna alandamisega hinnaläbirääkimiste teel.</t>
  </si>
  <si>
    <t>Vajalik. Teenuse eesmärk on alustada Eestis SNM´i rakendamist fekaalinkontinentsiga (FI) patsientidel. FI on tõsine, elukvaliteeti muutev seisund.</t>
  </si>
  <si>
    <t>Erinevad uuringud, mis on taotluse aluseks võetud kinnitavad protseduuri ohutust ja FI skoori (SMIS) olulist (p&lt;0,0001) vähenemist ja püsivat efekti ka pikema jälgimisperioodi vältel (Leo et al 2020 ). Haigeid oli jälgitud kuni 132 kuud. 2019 publitseeritud  artikkel (Mege D et al 2019) kinnitab, et vanus pole SNM protseduuri juures oluline. Võrdselt head efekti võib saavutada ka vanemaealistel.</t>
  </si>
  <si>
    <t>Lisakulu 269 112 (15 patsiendi kohta) - 358 816 (20 patsiendi kohta) eurot aastas</t>
  </si>
  <si>
    <t>Dudding et al 2008 leidis enda kulutõhususe hinnangus, et FI episoodid vähenesid SNMi järgselt ning täiendav raviefekt 7 aasta kohta oli 0,29 QALY. Kui arvestada 0,29 QALY, kujuneb kulutõhususe määr 61 864,94 € QALY kohta. Hounsome ja Roukas 2018 tõdesid, et SNM-i täiendav raviefekt oli 5 aasta kohta 0,431 QALY. Seda arvestades kujuneb kulutõhususe määraks 41 242,63€ QALY kohta.</t>
  </si>
  <si>
    <t>Sakraalne neuromodulatsioon fekaalinkontinentsi ravis</t>
  </si>
  <si>
    <t>Teenust ei lisata, kuna taotletavad muudatused tuleb üle vaadata kompleksselt haiglate üldkuludega.</t>
  </si>
  <si>
    <r>
      <t xml:space="preserve">Vajalik. Taotlus lähtub TÜK-i andmetest ja haigla sisesest juhendist. Viidatakse vananenud ravijuhendile (vajaks taotluse valguses ülevaatamist), samuti on tehtud vahepealsel ajal õigusaktides mõningaid muudatusi. Analüüsiks olevad andmed on olemas TAI andmebaasisis. Tuleks arvestada, et teenuse hinnastamisel ei tekiks motivatsiooni vereülekanne igal juhul ära teha. Kindlasti vajaks kõrvale </t>
    </r>
    <r>
      <rPr>
        <i/>
        <sz val="11"/>
        <color theme="1"/>
        <rFont val="Times New Roman"/>
        <family val="1"/>
        <charset val="186"/>
      </rPr>
      <t>patient blood management'</t>
    </r>
    <r>
      <rPr>
        <sz val="11"/>
        <color theme="1"/>
        <rFont val="Times New Roman"/>
        <family val="1"/>
        <charset val="186"/>
      </rPr>
      <t>i</t>
    </r>
    <r>
      <rPr>
        <i/>
        <sz val="11"/>
        <color theme="1"/>
        <rFont val="Times New Roman"/>
        <family val="1"/>
        <charset val="186"/>
      </rPr>
      <t xml:space="preserve"> </t>
    </r>
    <r>
      <rPr>
        <sz val="11"/>
        <color theme="1"/>
        <rFont val="Times New Roman"/>
        <family val="1"/>
        <charset val="186"/>
      </rPr>
      <t>põhimõtete välja töötamist ja teiste erialade kaasamist.</t>
    </r>
  </si>
  <si>
    <t>Ei hinnatud</t>
  </si>
  <si>
    <t>1 300 726 eurot aastas</t>
  </si>
  <si>
    <t>Ei ole hinnatav.</t>
  </si>
  <si>
    <t>Verekomponentide ülekanne</t>
  </si>
  <si>
    <t>Mud teemad</t>
  </si>
  <si>
    <t xml:space="preserve">Tegemist tervisepoliitilise otsusega, mis vajab eelnevat lahendamist personaalmeditsiini nõukogu poolt.  </t>
  </si>
  <si>
    <t>Komisjon 2021: Tegemist on tervisepoliitilise otsusega, mis on vajalik eelnevalt lahendada personaalmeditsiini nõukogu poolt. Teenuse lisamise saab uuesti arutlusele võtta, kui poliitilised otsused on tehtud.</t>
  </si>
  <si>
    <t>Vajalik, aga esmalt vaja luua magistriõppe programm või integreerida biomeditsiini magistriõppe programmi TÜ juurde.</t>
  </si>
  <si>
    <t>Lisakulu ravikindlustuse eelarvele ei hinnatud.</t>
  </si>
  <si>
    <t>Eesti Meditsiinigeneetika Selts</t>
  </si>
  <si>
    <t>Geeninõustaja vastuvõtt</t>
  </si>
  <si>
    <t xml:space="preserve">Lisatakse toitmisravi esmase ja korduva nõustamise teenusena, mida võivad osutada nii kliinilise toitmise pädevusega arst, õde või kutsega toitmisterapeut. Loetelu täiendamine kindlustab  geneetiliste ja pärilike haigustega inimeste nõustamise ravitoitumise  koolitatud spetsialistide  juures. </t>
  </si>
  <si>
    <t>Komisjon 2022: Komisjon toetab toitmisraviga seotud teenuste (kaks nõustamisteenust ja konsiiliumiteenus) lisamist loetellu, kuid on ootus, et järgmises etapis toimub loetelus olevate konsiiliumiteenuste ühtlustamine. Lisaks on oluline haigekassa ja erialaseltsi koostöös panna paika teenuste rakendustingimused ning leppida kokku, millise pädevusega spetsialistid saavad teenust osutada.</t>
  </si>
  <si>
    <t>Vajalik. Täpsustada baashariduse ja väljaõppe nõuet erialaseltsilt.</t>
  </si>
  <si>
    <t>Toitumisterapeudi nõustamine pärilike haiguste korral eriarsti suunamisel</t>
  </si>
  <si>
    <t>Meditsiini-geneetika</t>
  </si>
  <si>
    <t>Ei hinnata, kuna lisatud loetellu 1.04.2022</t>
  </si>
  <si>
    <t>Lisakulu 75 915 eurot aastas (käeroboti valmisolekutasuga seotud lisakulu).</t>
  </si>
  <si>
    <t>Eesti Taastusarstide Selts</t>
  </si>
  <si>
    <t>Ülajäsemete funktsiooni taastamist toetavad vahendid</t>
  </si>
  <si>
    <t>Loetellu lisati kolm valmisolekutasu teenust:
"Kõnniroboti valmisolekutasu (kvartal)" (kood 7084);
"Käeroboti valmisolekutasu (kvartal)" (kood 7085);
"Robootilise vertikaliseerimislaua valmisolekutasu (kvartal)" (kood 7086).
Teenustele kehtestati rakendustingimused. Kvartaalseid valmisolekutasusid makstakse järgmistele raviasutustele: SA Põhja-Eesti Regionaalhaigla, SA Tartu Ülikooli Kliinikum, SA Tallinna Lastehaigla, AS Ida-Tallinna Keskhaigla, SA Ida-Viru Keskhaigla, SA Pärnu Haigla ja SA Haapsalu Neuroloogiline Rehabilitatsioonikeskus.
Valmisolekutasudele rakendatakse koefitsienti vastavalt sellele, kui suures mahus on teraapiateenuseid osutatud peaaju- või seljaajukahjustuse tagajärjel tekkinud funktsioonihäirega patsientidele.
Rakendustingimuste täpsemate sõnastustega on võimalik tutvuda tervishoiuteenuste loetelu paragrahvis 29.</t>
  </si>
  <si>
    <t>Komisjon 2022: Komisjon toetab taastusravi kõrgtehnoloogiliste seadmete rahastamist tervishoiuteenuste loetelu kaudu insuldi, seljaajutrauma ja peaajutraumaga patsientide ravis. Vastavate diagnoosidega patsiendid tuleks suunata taastusravi keskustesse, kus kõrgtehnoloogiline seade on olemas ja seadme rahastamine on põhjendatud. Konkreetsete raviasutuste nimekiri ning teenuse rakendustingimused jäävad haigekassa ja taotleja vahel kokkuleppimiseks.</t>
  </si>
  <si>
    <t xml:space="preserve">Tõendus on suhteliselt piiratud, põhiliselt on hinnatud kõndimise kiirust, pikkust fikseeritud aja jooksul, jala motoorika tugevust, tasakaalu ja erinevaid indekseid. Süstemaatilise ülevaate andmetel (Nam, 2017) on statistiliselt olulisi erinevusi näidatud seljaaju traumaga krooniliste haigete kõnni kiiruses, distantsi pikkuses, iseseisvas liikumisvõimes, kuigi lisanduv tervisekasu on suhteliselt väike ja tõenduse tase üldjuhul madal-mõõdukas. Käte funktsiooni parandamise osas oli tõendus nõrk ja efektiivsus madal, mõningat tulemust oli näidatud vaid insuldihaigetel (Bertani 2017, Dixit 2019). Samas väga suurt tervisekasu selliste
haiguste korral eeldada ei saagi. Pigem on küsimus kuluefektiivsuses: ühelt poolt on aparatuur kallis ja lisanduv tervisekasu väike, teiselt poolt on võimalik füsioterapeutide koormust ja kulu vähendada. Kõnniroboti osas on tõendus efektiivsuse osas piisav seljaajutraumaga (Nam 2017) ja insuldihaigete (Bergmann, 2018, Carpino 2018) taastusravis, teiste seisundite ravis on näidatud minimaalset efektiivsust või efekti puudumist võrreldes tavaraviga. Vertikaliseerimislaud parandab raske
ajutraumaga patsientide lühi- ja pikaajalisi tulemusnäitajaid (Frazzita, 2016). Käeroboti efektiivsus tundub olevat kõige madalam. </t>
  </si>
  <si>
    <t>Lisakulu 264 941 eurot aastas (kõnniroboti ja robootilise vertikaliseerimislaua valmisolekutasuga seotud lisakulu).</t>
  </si>
  <si>
    <t>Taastusravi kõrgtehnoloogiliste seadmete kulutõhususe uuringuid on läbi viidud vähe ja seda peamiselt kolmel põhjusel: 
1. kulutõhusust ei saa hinnata, kui konkreetset tervisekasu ei ole näidatud, 2. heterogeenseid sümptomite skoore on keeruline tõlkida EQ5D hinnangutesse, 3. robot on suhteliselt kallis võrreldes väikese tervisekasuga.
Uuringute tulemused ütlevad üldjuhul, et robotteraapia kulutõhusust ei ole tõestatud ja vajalik on täiendavate uuringute
läbiviimine.</t>
  </si>
  <si>
    <t>Kõnni- ja vertikaliseerimise tehnoloogia taastusravis</t>
  </si>
  <si>
    <t xml:space="preserve">Loetellu lisati teenus "Raviplaani koostamine taastusravimeeskonna poolt" (kood 7083). Teenusele lisati järgmised rakendustingimused:
"Koodiga 7083 tähistatud tervishoiuteenust osutava taastusravimeeskonna koosseisu kuuluvad taastusarst, õde või hooldaja ja vähemalt kaks spetsialisti järgmisest loetelust: füsioterapeut, tegevusterapeut, psühholoog, logopeed."
"Haigekassa võtab koodiga 7083 tähistatud tervishoiuteenuse eest tasu maksmise kohustuse üle juhul, kui dokumenteeritud raviplaan sisaldab järgmisi andmeid:
  1) raviplaani koostamise või muutmise vajadus: funktsioonihäire, raskusaste ja seisundi algpõhjus;
  2) senise ravi tulemuslikkuse hinnang (olemasolul);
  3) rakendatav raviplaan ja otsused (raviviis(id) koos põhjendusega);
  4) raviplaani koostamisel osalejad (nimi, kood, eriala/kutse)."
</t>
  </si>
  <si>
    <t>Komisjon 2021: Komisjon toetab taastusravis eraldi meeskonnatöö teenuse lisamist loetellu (sh statsionaarse ravi jaoks). Pikemas perspektiivis võib kaaluda teenuse lisamist taastusravi voodipäeva hinda. Ambulatoorse ravi osas on komisjoni ettepanek vaadata järgmise aasta jooksul üle olemasolevad meeskonnatöö teenused, neid üldistada ning võimaldada kasutus erialade üleselt.</t>
  </si>
  <si>
    <t>235 883 eurot aastas (teenuse osutamise kordade arv 4 144 aastas)</t>
  </si>
  <si>
    <t>Kulutõhusust ei hinnatud.</t>
  </si>
  <si>
    <t>Taastusravi interdistsiplinaarne meeskonnatöö</t>
  </si>
  <si>
    <t>Taastusravi</t>
  </si>
  <si>
    <t>Teenuse lisamine ei ole vajalik, kuna teenuse osutamisel saab kasutada kaht olemasolevat koodi.</t>
  </si>
  <si>
    <t xml:space="preserve">Vajalik, tegemist sihtgrupi laiendamisega olemasoleva teenuse raames. </t>
  </si>
  <si>
    <t>Lisakulu ei kaasne (400–1000 patsienti)</t>
  </si>
  <si>
    <t>Koodide 7596 (direktne larüngoskoopia) + 7623 (instrumentaalse uuringu planeerimine ja raviplaani täiendamine) kasutus kõikidest 7596 kordadest nii väikese osakaaluga (0,3%), et teenuse hinda ei ole mõistlik muuta.</t>
  </si>
  <si>
    <t>Ludvig Puusepa nimeline Neuroloogide ja Neurokirurgide Selts</t>
  </si>
  <si>
    <t>Fiiberendoskoopiline (FEES) neelamisuuring neuroloogiliste haigustega inimestel</t>
  </si>
  <si>
    <t>Vastavalt kokkuleppele Eesti Haiglate Liiduga jätkatakse taotluste menetlemist 2023. aastal koos tervishoiuteenuste loetelus olevate operatsiooniaegsete lisavahendite hindade ülevaatamisega.</t>
  </si>
  <si>
    <t>Loetelus olemasoleva tervishoiuteenuse piirhinna muutmine. Lähtuda RaKS-st.</t>
  </si>
  <si>
    <t>Ei ole asjakohane hinnata, sest tegemist on piirhinna muutmise taotlusega.</t>
  </si>
  <si>
    <t>17 950 eurot</t>
  </si>
  <si>
    <t>Kulutõhusus hinnatud teenuse lisamisel loetellu.</t>
  </si>
  <si>
    <t>Ludvig Puusepa Nimeline Neuroloogide ja Neurokirurgide Selts</t>
  </si>
  <si>
    <t>Seljaaju neurostimulaatori vahetus (1A2135)</t>
  </si>
  <si>
    <t>49 250 eurot</t>
  </si>
  <si>
    <t>Seljaaju neurostimulaatori paigaldamine püsiraviks (1A2134)</t>
  </si>
  <si>
    <t>3 156 eurot</t>
  </si>
  <si>
    <t>Seljaaju neurostimulaatori paigaldamine testraviks (1A2133)</t>
  </si>
  <si>
    <t>Neuroloogia</t>
  </si>
  <si>
    <t>Otsuse langetamiseks on vajalik edasine analüüs ja koostöö taotluse esitajaga.</t>
  </si>
  <si>
    <t>Ei ole hinnatud</t>
  </si>
  <si>
    <t>Eesti Loovteraapiate Ühing, Eesti Muusikateraapia Ühing
Eesti Psühhiaatrite Selts</t>
  </si>
  <si>
    <t>Individuaalne loovteraapia</t>
  </si>
  <si>
    <t>Komisjon 2022: Komisjon tegi ettepaneku taotlejaga täpsustada:
• teenuse fokusseeritud/kitsendatud sihtrühm koos saadava tervisekasuga;
• millised teenused ja kus peaksid olema osutatud (kas statsionaaris või ambulatoorselt);
• kutsestandardi täpsustamine ehk kes võib olla teenuse osutaja (kuidas tagada piisav pädevus
teenuse osutamiseks).
Pärast täpsustusi tuua taotlused uuesti komisjoni arutelule. Eksperthinnangu tellimise vajadust nähakse pärast seda, kui teenuse käsitlust on kitsendatud.</t>
  </si>
  <si>
    <t xml:space="preserve">Vajalik, aga antud kujul lähenemine, et sekkumine sobib kõikidele F-diagnoosiga inimestele, kes on haiglasse sattunud, ei ole tõenduspõhine. Meditsiiniline näidustus on liiga lai. Esmalt oleks vajalik, kui puuduvad teadusuuringud, täpsustada ravitulemuste statistikat (kellele ehk millise diagnoosiga, kui palju ja millise tulemiga) teenust osutada. </t>
  </si>
  <si>
    <t>Grupiloovteraapia</t>
  </si>
  <si>
    <t xml:space="preserve">Soolise ebakõlaga inimestele on tagatud pädev multidistsiplinaarne ekspertii ja nõustamine, mis tagab kõigiti kaalutletud otsused ja õiglase menetluse soo küsimustes. Ekspertkomisjoni tegevuspõhine rahastamine võimaldab ka mittekndluststud inimeste ligipääsu  ekspertiisi ja nõustamise. </t>
  </si>
  <si>
    <t>Komisjon 2022: Komisjon andis põhimõttelise nõusoleku teenuse lisamiseks loetellu eraldiseisva teenusena, tegemata otsuseid ja avaldamata arvamust võimaliku järgneva ravi kohta. Vajadusel tuua teema uuesti komisjoni arutelule.</t>
  </si>
  <si>
    <t>Prioriteetne ravikindlustatud sihtrühma õiguste tagamiseks ja kaasaegseks käsitluseks ning teenuse tegevus- ja kulupõhiseks rahastamiseks.</t>
  </si>
  <si>
    <t>78 195 eurot</t>
  </si>
  <si>
    <t>Soolise ebakõlaga patsiendi arstliku ekspertiisikomisjoni konsiilium (AEK)</t>
  </si>
  <si>
    <t>Tervishoiuteenuste loetelu rakendustingimuste täiendamine annab võimaluse ka lastearstidel patsiente uuringutele suunata hoides ära ebavajalikke suunamisi teistele eriarstidele.</t>
  </si>
  <si>
    <t>Prioriteetne, muudatuse tulemusel on  lastel võimalik jõuda uringule otse ilma suunamiseks täiendava arsti vastuvõtule minemiseta.</t>
  </si>
  <si>
    <t>Lisakulu ei kaasne.</t>
  </si>
  <si>
    <t>Eesti Lastearstide Selts, Eesti Psühhiaatrite Selts</t>
  </si>
  <si>
    <t>Isiksuse uuring. Kognitiivse funktsiooni uuring.</t>
  </si>
  <si>
    <t>Psühhiaatria</t>
  </si>
  <si>
    <t>Teenuse lisamine tervishoiuteenuste loetellu vaadatakse üle kompleksselt koos radioloogia eriala teenuste nüüdisajastamisega.</t>
  </si>
  <si>
    <t xml:space="preserve">Vajalik. Vajalik rakendustingimus, et selle teenuse tellib raviarst, mitte radioloog. Puuduvad eelarvemõju ja kulutõhususe hinnang. </t>
  </si>
  <si>
    <t>Palpatoorselt mitte leitava kasvaja preoperatiivne märgistamine enne kirurgilist ravi.</t>
  </si>
  <si>
    <t>Hinnatakse eriala nüüdisajastamisel.</t>
  </si>
  <si>
    <t>Eesti Radioloogia Ühing</t>
  </si>
  <si>
    <t>Rinnakolde preoperatiivne/ravieelne märgistamine</t>
  </si>
  <si>
    <t xml:space="preserve">Vähe põhjendatud: Kõik naised vastavalt vajadusele, täpsem vajadus kirjeldamata ja tingimus, et seda tehakse enne märgistamist. ECIBC: suggests using clip-marking after NCB/VANCB for surgical therapy planning in patients with breast cancer lesions (conditional recommendation, very low certainty). Puuduvad eelarvemõju ja kulutõhususe hinnang. </t>
  </si>
  <si>
    <t xml:space="preserve">Teostatakse radioloogi poolt vastava modaliteedi (UH, MG,MRT kontrolli all). Näidustused on diagnostilised ja terapeutilised:         - diagnostilised: lubjastused; soliidsed ja intraduktaalsed lesioonid; ebaselged beniigsed kolded; kasvutendentsiga kolded; jämenõelbiopsial kõrge riskiga kolded; massi mittemoodustavad lesioonid;                                       -terapeutilised: palpeeritavad kolded; patsiendi soovil eemaldatavad kolded. Alternatiivideks on jämenõelbiopsia ja kirurgiline biopsia. </t>
  </si>
  <si>
    <t>Rinnanäärme vaakumbiopsia võtmine</t>
  </si>
  <si>
    <t xml:space="preserve">Vähe põhjendatud: vt uusimat soovitust. Pole aru saada, kas kasutatakse UH või magnettomograafia kontrolli. Puuduvad eelarvemõju ja kulutõhususe hinnang. </t>
  </si>
  <si>
    <t xml:space="preserve">Valikmeetod rinnanäärme mammograafilisel uuringul leitud kollete puhul, mis ei ole visualiseeritavad ultraheliuuringul. Näidustuse aluseks on mammograafial leitud ja ultraheli uuringul mitte visualiseeruva moodustise/muutuse olemuse täpsustamine. Antud protseduur näol on maailmas laialt levinud ja pikalt kasutusel olnud protseduuriga, mille eeliseks on suhteliselt odav hind, kiire vastus ja ohutus patsiendile. Puuduseks on suhteliselt suur ebapiisavate koenäidiste osakaal, ja sõltuvus patoloogist. Kuigi enamikul juhtudest on soovitav teostada stereotaktiline jämenõelbiopsia, võib siiski teatud juhtudel olla stereotaktiline peennõelbiopsia eelistatud valik (nt. hüübivushäiretega patsientidel). </t>
  </si>
  <si>
    <t>Rinnakolde stereotaktiline mammobiopsia võtmine peennõelaga</t>
  </si>
  <si>
    <t xml:space="preserve">Valikmeetod rinnanäärme mammograafilisel uuringul leitud kollete puhul, mis ei ole visualiseeritavad ultraheliuuringul.Alternatiivne raviviis oleks preoperatiivne rinnakolde märgistamine mammograafia kontrolli all ja kirurgiline biopsia, mida teostatakse statsionaari tingimustes. </t>
  </si>
  <si>
    <t>Rinnakolde stereotaktiline mammobiopsia võtmine jämenõelaga</t>
  </si>
  <si>
    <t>Vähe põhjendatud: ECIBC juhend ütleb: use of stereotactic-guided needle core biopsy over ultrasound-guided needle core biopsy to diagnose the presence of breast cancer (tugev soovitus, madal tõenduspõhisus). Puuduvad eelarvemõju ja kulutõhususe hinnang.</t>
  </si>
  <si>
    <t>Eksperthinnagu alusel on biopsia võtmine MRT kontrolli all on ainus võimalus täpsustada MRT uuringul leitud kollete iseloomu, mis ei ole leitavad teiste diagnostika-meetoditega (UH ja MG).</t>
  </si>
  <si>
    <t>Biopsia võtmine magnettomograafia kontrolli all</t>
  </si>
  <si>
    <t>Vähe põhjendatud: ECIBC (https://ecibc.jrc.ec.europa.eu/recommendations/details/Professional/screeningtest/tomosynthesis+mammography)  juhend ütleb, et uuringu võiks teha sümptomiteta mõõduka rinnavähiga naisele. Samas öeldakse ka, et väga madal tõenduspõhisus soovituse aluseks. Puuduvad eelarvemõju ja kulutõhususe hinnang.</t>
  </si>
  <si>
    <t>3D mammograafia ehk tomosüntees on mitmes aspektis sarnane mammograafiaga, peamiseks erinevuseks on uuringu käigus tehtavate piltide arv erinevates tasapidandes. Tomosünteesi spetsiifilisus rinnavähi avastamisel oli 2014. a. meta-analüüsis 90% ja tundlikkus 79%, mammograafia vastavad näiotajad olid 89% ja 72% (Lei J, Yang P, Zhang L, et al. Diagnostic accuracy of digital breast tomosynthesis versus
digital mammography for benign and malignant lesions in breasts: a meta-analysis. Eur
Radiol 2014;24(3):595–602)</t>
  </si>
  <si>
    <t>3D mammogrammid (CC ja MLO)</t>
  </si>
  <si>
    <t xml:space="preserve">Vähe põhjendatud. Vajalik on arvestada rahalist mõju, soovitakse muuta hinda, mis on alates 2008. aastast sama. </t>
  </si>
  <si>
    <t>Mammograafia on põhiuuring rinnanäärme patoloogiate avastamisel üle 40 aastastel isikutel.</t>
  </si>
  <si>
    <t>Mammogrammid (CC ja MLO)</t>
  </si>
  <si>
    <t>Komisjon 2018: Komisjon ei saa hetkel hinnangut anda, kuna puuduvad hinnakalkulatsioonid ja eelarvemõju analüüsid. Komisjon palub haigekassal teostada taotluste hinnaarvestused.</t>
  </si>
  <si>
    <t>Vähe põhjendatud. Kasutatud ei ole uusimat tõenduspõhist ravijuhendit (ECIBC). Puuduvad eelarvemõju ja kulutõhususe hinnang.</t>
  </si>
  <si>
    <t>Kasutatakse peamiselt tavammogrammil leitud koedeformatsioonide ja mikrokaltsifikaatide täpsustamisel. Mammogramme bioptaatidest kasutatakse mikrokaltsifikaatide olemasolu kinnitamiseks bioptaatides ja kordusJNB vajaduse hindamiseks. Klipsmarkeri asetust kontrollitakse mammograafilise uuringuga, et korreleerida uuringud. Kõikidest stereotaktilisel biopsial saadud bioptaatidest tuleb teha mammogrammid, et dokumenteerida mikrokaltsifikaatide olemasolu bioptaatides.</t>
  </si>
  <si>
    <t>Mammograafia lisaprojektsioon</t>
  </si>
  <si>
    <t>Radioloogia</t>
  </si>
  <si>
    <t>Teenuse lisamine tervishoiuteenuste loetellu vaadatakse üle kompleksselt koos oftalmoloogia eriala teenuste nüüdisajastamisega.</t>
  </si>
  <si>
    <t>Komisjon 2021: Komisjon toetab teenuse lisamist loetellu, kuid vajalik on rakendustingimus, mis välistaks teenuse kodeerimise koos selliste teenustega, mille käigus samuti mõõdetakse sarvkesta paksust. Rakendustingimuse täpne sisu ja sõnastus jääb haigekassa ning erialaseltsi vaheliseks aruteluks. Komisjoni seisukoht on, et üks teenuse kord sisaldab mõlema silma uuringut.</t>
  </si>
  <si>
    <t>Vajalik. Pahhümeetria on aastaid laialdaselt kasutusel. Kodeerimine lahendada eriala teenuste kaasajastamise raames.</t>
  </si>
  <si>
    <t>Erialaspetsialisti ekspertarvamus: Taotletavaks teenuseks on märgitud pahhümeetria – täpsemalt taotletakse teenuse koodi ühele konkreetsele pahhümeetria meetodile e. käsipahhümeetriale ultraheli meetodil. Pahhümeetriaga mõõdetakse silma sarvkesta paksust ning see on oftalmoloogias rutiinne uuring. Sarvkesta paksus on eelkõige oluline, et korrigeerida mõõdetud silmarõhku. Normist õhem sarvkest on oluline riskifaktor glaukoomi tekkimisel ja progresseerumisel.  Pahhümeetriat on võimalik teostada erinevate seadmetega. Käsipahhümeetria asemel võib kasutada ka nn. optilisi seadmeid (nt. silma eesmise osa OCT), kuid need seadmed on oluliselt kallimad. Teenus on oluline ambulatoorsetes vastuvõttudes, kus pahhümeetriat pole võimalik muude meetoditega teostada. Kui patsiendi sarvkesta paksus on teada, võimaldab see otsustada paremini silmarõhku alandava ravi mittealustamise, alustamise või muutmise üle ja vähendab patsientide saatmist lisauuringuteks kõrgemasse ravietappi. Kui ravitakse kõiki okulaarse hüpertensiooniga patsiente, ei ole see kulutõhus. Kui ravitakse ainult neid okulaarse hüpertensiooniga patsiente, kellel esinevad riskifaktorid, mis soodustavad glaukoomi teket, näiteks normist õhem sarvkest, siis on ravi kulutõhus. Teenuse näidustused on okulaarne hüpertensioon, glaukoomi kahtlus, glaukoom (RHK-10 jaotised H40, H42), erinevad sarvkesta patoloogiad (RHK-10 jaotis H18) ja mõned RHK-10 jaotise H52 alla kuuluvad patoloogiad, müoopia e. lühinägevus (H52.1) ja astigmatism (H52.2). Euroopa Glaukoomi Ühingu glaukoomi ravijuhise järgi on normist õhem sarvkest üks viiest kõige olulisemast riskifaktorist glaukoomi tekkel ja progresseerumisel. Käsipahhümeetria ultraheli meetodil on kiire ja ohutu uuring, tüsistuste teke on vähetõenäoline. Uuringu läbiviimine ei vaja erilist väljaõpet, uuringut võib teostada ka õde.</t>
  </si>
  <si>
    <t>58 488 eurot aastas (2 000 patsienti). Lisakulu arvutusel ei ole arvestatud praegu kodeeritavate teenuste vähenemisega, kuna ei ole teada milliseid teenuseid ja millises mahus taotletava teenuse osutamisel praegu kodeeritakse.</t>
  </si>
  <si>
    <t>Kulutõhusust ei hinnatud. Kuluarvestuse alusel on taotletava teenuse piirhind 14,62 eurot.  Kuna taotluses on välja toodud, et enamasti teostatakse pahhümeetria mõlemale silmale, siis tõstatub küsimus, kas teenus võiks olla kirjeldatud kahe silma kohta, arvestades, et uuringu ettevalmistus, tulemuste analüüsimine ning selgitamine patsiendile oleks ühine aeg. Hetkel kirjeldatu alusel kajastuks see osa teenusest topelt, kui kodeerida teenus mõlema silma kohta eraldi. Samuti on taotluses esile toodud, et teenusega koos kodeeritakse raviarvele arsti esmane või korduv vastuvõtt. Kirjelduse alusel on teenuse aja sisse arvestatud ka tulemuste interpreteerimine ja selgitamine patsiendile. Need tegevused peaks kuuluma vastuvõtu aja sisse. Kui teenus kodeeritakse koos vastuvõtuga, siis oleks vastavat aega kirjeldatud topelt. Seetõttu oleks korrektne, et kui teenusele kodeeritakse alati juurde arsti vastuvõtt, siis tulemuste interpreteerimise ja patsiendile selgitamise aeg arvestatakse uuringu kirjeldusest välja ja uuringu teenus sisaldaks ainult uuringu läbiviimise aega. Kui tulemuste interpreteerimine ja selgitamine patsiendile jäävad uuringu kirjelduse sisse, siis ei ole korrektne arsti vastuvõttu juurde kodeerida. Oftalmoloogia vastuvõtukabineti ruumi kirjelduses on sees nii keratomeeter kui ka autorefraktomeeter, mida kasutatakse samuti sarvkesta paksuse mõõtmiseks. Mistõttu tõstatub küsimus, kas eraldi ultraheli pahhümeetria ressursi kirjeldamine teenuses on põhjendatud, vaid võiks hinnata, et selle kulud on kaetud ruumi kirjeldusega. Meditsiinilise tõenduspõhisuse hinnangus on esile toodud, et uuringut võib teostada ka õde. Mistõttu tõstatub küsimus, kas uuringu läbiviimisel on vaja arvestada nii arsti kui ka õe ressurssi. Eelnevaid argumente arvesse võttes, võiks hinnata, et teenuse hind on madalam, kui hetkel kirjeldatud.</t>
  </si>
  <si>
    <t>Pahhümeetria</t>
  </si>
  <si>
    <t xml:space="preserve">Teenust ei lisata, kuna tervishoiuteenuste loetelu komisjoni hinnangul on teenuse tõendus nõrk, täiskasvanute puhul on teenuse osutajaks pigem optometrist kui silmaarst ning laste puhul sõltub teenuse osutamine lapse koostöövalmidusest. Eelnevast tulenevalt leidis komisjon, et teenust tuleb käsitleda arsti vastuvõtu osana. Sellest lähtuvalt on haigekassa seisukohal, et taotluses esitatud teenuse kättesaadavus on võimaldatud läbi teenuste 3002 „Eriarsti esmane vastuvõtt“, 3004 „Eriarsti korduv vastuvõtt“ ja 3035 „Õe vastuvõtt“. </t>
  </si>
  <si>
    <t>Komisjon 2021: Komisjon ei toeta loetellu lisamist eraldi teenusena ja teeb ettepaneku teenust käsitleda vastuvõtu osana.</t>
  </si>
  <si>
    <t>Vajalik. Teenus hõlmab mitteinvasiivseid nägemistaju uurimis- ja hindamismeetodeid - värvitaju, kontrastitaju ja ruumitaju uurimist. Kodeerimine lahendada eriala teenuste kaasajastamise raames.</t>
  </si>
  <si>
    <t>Erialaspetsialisti ekspertarvamus: Taotletavad teenused on tõestanud oma olulisust juba pikaajalise kliinilise kasutamisega erinevate silmahaiguste diagnoosimisel ja ravitulemuste hindamisel (amblüoopia, strabism, glaukoom, AMD). Lisaks on kõik nimetatud uuringud olulised ka neuro-oftalmoloogiliste patsientide käsitlemisel nii haiguste diagnoosimisel (nt. optikusneuriit, sclerosis multiplex) kui ka ravimite kõrvaltoimete hindamisel.</t>
  </si>
  <si>
    <t>17 261–77 747 eurot aastas (7252–7800 patsienti)</t>
  </si>
  <si>
    <t>Kulutõhusust ei hinnatud. Kuluarvestuse alusel on taotletava teenuse piirhind 11,39 eurot. Taotluses on esile toodud, et teenusega koos kodeeritakse raviarvele arsti esmane või korduv vastuvõtt. Kirjelduse alusel on teenuse aja sisse arvestatud ka tulemuste interpreteerimine ja selgitamine patsiendile. Need tegevused peaks kuuluma vastuvõtu aja sisse. Kui teenus kodeeritakse koos vastuvõtuga, siis oleks vastavat aega kirjeldatud topelt. Seetõttu oleks korrektne, et kui teenusele kodeeritakse alati juurde arsti vastuvõtt, siis tulemuste interpreteerimise ja patsiendile selgitamise aeg arvestatakse uuringu kirjeldusest välja ja uuringu teenus sisaldaks ainult uuringu läbiviimise aega. Kui tulemuste interpreteerimine ja selgitamine patsiendile jäävad uuringu kirjelduse sisse, siis ei ole korrektne arsti vastuvõttu juurde kodeerida.</t>
  </si>
  <si>
    <t>Nägemistaju testid</t>
  </si>
  <si>
    <t>Komisjon 2021: Komisjon toetab loetellu lisamist eraldi teenusena, kuid võimalusel koondada visualiseerivate uuringute alla. Komisjoni seisukoht on, et üks teenuse kord sisaldab mõlema silma uuringut.</t>
  </si>
  <si>
    <t>Vajalik. Teenus hõlmab mitteinvasiivseid silma eesmise segmendi uurimismeetodeid konfokaalne mikroskoopia ja spekulaarne mikroskoopia. Kodeerimine lahendada eriala teenuste kaasajastamise raames.</t>
  </si>
  <si>
    <t>Erialaspetsialisti ekspertarvamus: Uus teenus omab Eesti ja maailmakogemusele tuginedes usaldusväärset ohutut diagnostilist väärtust mainitud näidustuste diagnostikas. Samaväärsed ja odavamad alternatiivsed tehnilised lahendused silma eesmise segmendi diagnostikaks puuduvad. Nii konfokaalne kui ka spekulaarne mikroskoopia on ravijuhistes kajastatud vastavate näidustuste diagnostikas.
TTL komisjoni analüüs: Tõendus mõõdukas-nõrk. Ravijuhistes ei ole tõendust hinnatud või välja toodud ning soovitust antud või soovituse taset välja toodud.</t>
  </si>
  <si>
    <t>21 463–47 937 eurot aastas (teenuse osutamise kordade arv 1500–2250 aastas)</t>
  </si>
  <si>
    <t>Kulutõhusust ei hinnatud. Kuluarvestuse alusel on taotletava teenuse piirhind 35,30 eurot. Kuna taotluses ei ole eraldi välja toodud, et kirjeldus on ühe silma uuringu kohta, siis on arvestatud, et uuring on kahe silma kohta. Kuna taotluses ei ole välja toodud, millises osakaalus spekulaarset ja konfokaalset mikroskoopi teenuse osutamisel kasutatakse, on hetkel teenuse hinna arvutamisel arvestatud 50% osakaalu mõlema seadme kohta. Samas võttes arvesse, et konfokaalne mikroskoop on hetkel kasutuses ainult Tartu Ülikooli Kliinikumis, siis võiks selle osakaal olla väiksem ja spekulaarse mikroskoobi osakaal suurem. Arvestades, et spekulaarse mikroskoobi hind on odavam kui konfokaalsel, siis osakaalude muutmisel muutub teenuse hind odavamaks. Osakaalud on vajalik täpsustada erialaseltsiga nüüdisajastamise raames. Samuti on teenuse hinna arvutamisel arvestatud ühekordsete materjalide puhul osakaalu 50%, kuna vajalikud ühekordsed materjalid (TomoCap, silmatilgad/-geel) lisanduvad ainult konfokaalse mikroskoobi kasutamise korral. Osakaal on arvestatud sarnaselt seadme kasutamise osakaaluga ning on samuti vajalik üle täpsustada nüüdisajastamise raames. Eelnevaid argumente arvesse võttes, võiks hinnata, et teenuse hind on madalam, kui hetkel kirjeldatud.</t>
  </si>
  <si>
    <t>Silma eesmise segmendi struktuuri uuringud</t>
  </si>
  <si>
    <t>Komisjon 2021: Komisjon toetab teenuse loetellu lisamist, kuid teeb ettepaneku konsulteerida erialaseltsiga, kas teenust oleks võimalik liita mõne teise teenusega või arvestada teenuse kulu operatsiooni hinna sisse. Komisjoni seisukoht on, et üks teenuse kord sisaldab mõlema silma uuringut.</t>
  </si>
  <si>
    <t>Vajalik. Teenus on vajalik silma biomeetriliste andmete mõõtmiseks ning analüüsiks. Analüüsitud biomeetrilisi väljundandmeid kasutatakse erinevate silmasiseste refraktiivsete operatsioonide planeerimisel ning läbiviimisel. Kodeerimine lahendada eriala teenuste kaasajastamise raames.</t>
  </si>
  <si>
    <t>Erialaspetsialisti ekspertarvamus: Tulemuslikkus: erinevate andmete põhjal optilise biomeetria kasutamine oluliselt parandas katarakti operatsiooni refraktiivse tulemuse (±0.5D 61.2% patsientidest vs 42.3% ultraheli uuringu grupiga, ja ±1.0D 87.4% biomeetria grupp vs 77.5% ultraheli grupp. Optiline biomeetria on ohutu mittekontaktne uurimis meetod.</t>
  </si>
  <si>
    <t>Sääst 85 414 eurot aastas (teenuse osutamise kordade arv 27 116)</t>
  </si>
  <si>
    <t>Kulutõhusust ei hinnatud. Kuluarvestuse alusel on taotletava teenuse piirhind 17,37 eurot. Kuna taotluses ei ole eraldi välja toodud, et kirjeldus on ühe silma uuringu kohta, siis on arvestatud, et uuring on kahe silma kohta. Taotluses on esile toodud, et teenusega koos kodeeritakse raviarvele arsti esmane või korduv vastuvõtt. Kirjelduse alusel on teenuse aja sisse arvestatud ka tulemuste interpreteerimine ja selgitamine patsiendile. Need tegevused peaks kuuluma vastuvõtu aja sisse. Kui teenus kodeeritakse koos vastuvõtuga, siis oleks vastavat aega kirjeldatud topelt. Seetõttu oleks korrektne, et kui teenusele kodeeritakse alati juurde arsti vastuvõtt, siis tulemuste interpreteerimise ja patsiendile selgitamise aeg arvestatakse uuringu kirjeldusest välja ja uuringu teenus sisaldaks ainult uuringu läbiviimise aega. Kui tulemuste interpreteerimine ja selgitamine patsiendile jäävad uuringu kirjelduse sisse, siis ei ole korrektne arsti vastuvõttu juurde kodeerida.</t>
  </si>
  <si>
    <t>Silma optiline biomeetria ja kunstläätse tugevuse kalkulatsioon</t>
  </si>
  <si>
    <t>Teenust ei lisata, kuna taotluse esitajalt ei ole saadud vajalikke andmeid taotluse menetluse jätkamiseks.</t>
  </si>
  <si>
    <t>Komisjon 2020: Komisjoni teeb ettepaneku tellida eksperthinnang ning koostada eelarvemõju hinnang.</t>
  </si>
  <si>
    <t>Vajalik. Sarvkesta kahjustuse katmine vähendab sümptomeid (valu, pisaravool) ning soodustab selle kaudu patsiendi heaolu, ravimite kasutamist ning sarvkestakahjustuse paranemist. Kodeerimine lahendada eriala teenuste kaasajastamise raames.</t>
  </si>
  <si>
    <t>Erialaspetsialisti ekspertarvamus: Teenuse tulemuslikkus kliiniliste kogemuste ja praktika kohaselt on väga hea, samaväärne alternatiivne raviviis puudub. Kuna tegu on antud näidustuste korral ainsa omataolise raviviisiga, ei ole selle jaoks ka eraldi juhist välja töötatud. Suuremahuliste uuringud puuduvad.</t>
  </si>
  <si>
    <t>Nimetatud taotluste osas on erialaseltsidel vajalik esitada info teenuste kirjelduste (kuluarvestuse andmed) kohta, et oleks võimalik taotluste menetlemisega edasi liikuda</t>
  </si>
  <si>
    <t>Raviotstarbeline pehme kontaktlääts</t>
  </si>
  <si>
    <t>Teenust ei lisata, kuna tervishoiuteenuste loetelu komisjoni hinnangul on taotletava teenuse puhul tegemist tegevusega, mida tehakse vajadusel vastuvõtu käigus korduvalt, mistõttu ei ole põhjendatud selle kordades kodeerimine ühe vastuvõtu kohta. Eelnevast tulenevalt leidis komisjon, et teenust tuleb käsitleda arsti vastuvõtu osana. Sellest lähtuvalt on haigekassa seisukohal, et taotluses esitatud teenuse kättesaadavus on võimaldatud läbi teenuste 3002 „Eriarsti esmane vastuvõtt“, 3004 „Eriarsti korduv vastuvõtt“ ja 3035 „Õe vastuvõtt“.</t>
  </si>
  <si>
    <t>Vajalik. Lahendada oftalmoloogia eriala teenuste kaasajastamise raames.</t>
  </si>
  <si>
    <t>Erialaspetsialisti ekspertarvamus: Teenus on kasutusel igapäevases oftalmoloogilises praktikas ning selle osutamine nõuab vastava aparatuuri olemasolu, väljaõpet ja õe - arsti omavahelist koostööd. Taotluses esitatud kliinilised uuringud on asjakohased. Välja on toodud glaukoomi progressiooni riski vähenemine silma siserõhu õigeaegsel langetamisel ning sellest tulenevalt õigeaegne silma siserõhu määramise olulisus.
Täpsustavalt võib veel lisada silma siserõhu määramise olulisuse madala väärtuse korral (kliiniliselt oluline hüpotoonia). Nimetatud olukord võib resulteeruda hüpotensiivse makulopaatiaga, soonkesta või võrkkesta seroosse irdumisega ning neist tingitud edasise tõsise nägemisteravuse langusega.</t>
  </si>
  <si>
    <t>4,7 mln eurot aastas (205 000 patsienti)</t>
  </si>
  <si>
    <t>Kulutõhusust ei hinnatud. Kuluarvestuse alusel on taotletava teenuse piirhind 11,36 eurot, taotleja ettepanek on koostada teenuse kirjeldus ühe silma kohta. Kuna taotluses on välja toodud, et enamasti teostatakse silma siserõhu mõõtmine mõlemale silmale, siis tõstatub küsimus, kas teenus võiks olla kirjeldatud kahe silma kohta, arvestades, et uuringu ettevalmistus, tulemuste analüüsimine ning selgitamine patsiendile oleks ühine aeg. Hetkel kirjeldatu alusel kajastuks see osa teenusest topelt, kui kodeerida teenus mõlema silma kohta eraldi. Samuti on taotluses esile toodud, et teenusega koos kodeeritakse raviarvele arsti esmane või korduv vastuvõtt. Kirjelduse alusel on teenuse aja sisse arvestatud ka tulemuste interpreteerimine ja selgitamine patsiendile. Need tegevused peaks kuuluma vastuvõtu aja sisse. Kui teenus kodeeritakse koos vastuvõtuga, siis oleks vastavat aega kirjeldatud topelt. Seetõttu oleks korrektne, et kui teenusele kodeeritakse alati juurde arsti vastuvõtt, siis tulemuste interpreteerimise ja patsiendile selgitamise aeg arvestatakse uuringu kirjeldusest välja ja uuringu teenus sisaldaks ainult uuringu läbiviimise aega. Kui tulemuste interpreteerimine ja selgitamine patsiendile jäävad uuringu kirjelduse sisse, siis ei ole korrektne arsti vastuvõttu juurde kodeerida. Võttes arvesse silmarõhu mõõtmise tavapraktikat tõstatub küsimus, kas rõhu mõõtmise viivad alati läbi arst ja õde koos või toimub rõhu mõõtmine enamasti ühe personali liikme poolt. Eelnevaid argumente arvesse võttes, võiks hinnata, et teenuse hind on madalam, kui hetkel kirjeldatud.</t>
  </si>
  <si>
    <t>Silma siserõhu mõõtmine</t>
  </si>
  <si>
    <t>Komisjon 2021: Komisjon toetab loetellu lisamist eraldi teenusena, kuid teeb ettepaneku võimalusel koondada sarnased teenused ühe teenuskoodi alla. Komisjon teeb ettepaneku, et haigekassa ja erialaselts lepivad rakendustingimused omavahel kokku. Komisjoni seisukoht on, et teenus peaks sisaldama mõlema silma uuringut.</t>
  </si>
  <si>
    <t>Vajalik. Kaasaegsete silma eesmise osa kirurgiliste manipulatsioonide korrektseks rakendamiseks ja soovitud raviefekti saamiseks  preoperatiivselt on antud uuringu teostamine vajalik. Kodeerimine lahendada eriala teenuste ülevaatamise raames.</t>
  </si>
  <si>
    <t>Erialaspetsialisti ekspertarvamus: Meetodi juured ulatuvad tagasi 17.sajandisse, tänapäevases mõistes uurimismeetodit on välja töötatud ja täiendatud 20.sajandi algusest alates. Digitaliseeritud ja automatiseeritud uurimisseadmed on laialdaselt kasutusel alates 1980-nendatest aastatest. Seega on uuring väga pikaajalise kasutuse ja laialdase kogemusega kogu maailmas. Kliinilisi uuringuid sarvkesta topograafiliste uuringute kohta on vähe.</t>
  </si>
  <si>
    <t>109 374–172 082 eurot aastas (3500-4700 patsenti)</t>
  </si>
  <si>
    <t>Kulutõhusust ei hinnatud. Kuluarvestuse alusel on taotletava teenuse piirhind 13,06 eurot, taotleja ettepanek on koostada teenuse kirjeldus ühe silma kohta. Kuna taotluses on välja toodud, et enamasti teostatakse topograafiline uuring mõlemale silmale, siis tõstatub küsimus, kas teenus võiks olla kirjeldatud kahe silma kohta, arvestades, et uuringu ettevalmistus, tulemuste analüüsimine ning selgitamine patsiendile oleks ühine aeg. Hetkel kirjeldatu alusel kajastuks see osa teenusest topelt, kui kodeerida teenus mõlema silma kohta eraldi. Samuti on taotluses esile toodud, et teenusega koos kodeeritakse raviarvele arsti esmane või korduv vastuvõtt. Kirjelduse alusel on teenuse aja sisse arvestatud ka tulemuste interpreteerimine ja selgitamine patsiendile. Need tegevused peaks kuuluma vastuvõtu aja sisse. Kui teenus kodeeritakse koos vastuvõtuga, siis oleks vastavat aega kirjeldatud topelt. Seetõttu oleks korrektne, et kui teenusele kodeeritakse alati juurde arsti vastuvõtt, siis tulemuste interpreteerimise ja patsiendile selgitamise aeg arvestatakse uuringu kirjeldusest välja ja uuringu teenus sisaldaks ainult uuringu läbiviimise aega. Kui tulemuste interpreteerimine ja selgitamine patsiendile jäävad uuringu kirjelduse sisse, siis ei ole korrektne arsti vastuvõttu juurde kodeerida. Eelnevaid argumente arvesse võttes, võiks hinnata, et teenuse hind on madalam, kui hetkel kirjeldatud.</t>
  </si>
  <si>
    <t>Silma eesmise segmendi topograafiline uuring</t>
  </si>
  <si>
    <t>Komisjon 2021: Komisjon toetab lisamist loetellu keskmise ja raske kuiva silma sündroomiga patsientidele. Rakendustingimuse lisamisel võiks lähtuda ravijuhendi soovitusest. Komisjon teeb ettepaneku rakendustingimus, sh näidustuse piiritletus, oftalmoloogia erialaseltsiga täpsemalt kokku leppida.</t>
  </si>
  <si>
    <t>Vajalik. Näidustatud kuiva silma sündroomi raviks patsientidel, kellel on diagnoositud keskmine või raske kuiva silma vorm ning kellel toopiline ravi  tilkadega ei ole piisav. Töövõimet ja elukvaliteeti parandav teenus.</t>
  </si>
  <si>
    <t>Erialaspetsialisti ekspertarvamus: Taotletav teenus  - pisarpunkti ja pisarakanali sulgurite paigaldamine -  on näidustatud patsientidel, kellel on diagnoositud keskmine või raske kuiva silma sündroom ja kellel toopiline ravi käsimüügist saadavate kunstpisarate, niisutavate geelide või tsüklosporiiniga  ei ole osutunud efektiivseks. Uuringutes on leitud teenuse kasutamise järel kuiva silma sümptomite subjektiivset vähenemist, kuiva silma diagnoosimise objektiivsete näitajate paranemist. Taotletava teenuse protseduur on lihtne, efektiivne , ohutu ja reversiibelne. Pisarteedes sulgurite paigaldamise järel tüsistusena tekkida võiv põletik esineb harva ja allub toopilisele ravile antibiootikumidega. Alternatiivse ravimeetodina kasutatav pisarpunkti termokoagulatsioon vajab teostamiseks operatsioonitoa tingimusi ja ei ole reversiibelne.
Teenust on soovitatud kasutada kuiva silma sündroomi patsientidel 4 etapilise ravikseemi 2. etapis:
1. American Academy Of Ophthalmology kuiva silma ssündroomi  2018 a ravijuhendis  - https://www.aao.org/preferred-practice-pattern/dry-eye-syndrome-ppp-2018
2. Tear Film and Ocular surface Society ravijuhendis TFOS DEWS II REPORT 2017 a – www.tearfilm.org
Teenus on teostatav oftalmoloogi poolt kuiva silma sündroomi diagnoosimiseks vajalike testide teostamise järel  ambulatoorse vastuvõtu tingimustes.</t>
  </si>
  <si>
    <t>44 196 eurot aastas (600 patsienti)</t>
  </si>
  <si>
    <t>Taotluse alusel on pisarapunktide ja -kanalite sulgurid üheks kuiva silma ravivõimaluseks kombineerides neid toopilise raviga, kunstpisarad ja tsüklosporiin. Arvestades, et ühele patsiendile paigaldatakse keskmiselt kaks sulgurit (üks sulgur ühe silma kohta), siis ühe patsiendi kohta on kulu 58,54 eurot aastas. Ühe kitsaskohana pisarapunkti sulgurite kasutamisel on välja toodud sulgurite kadu pisarapunktist. Seega lähtuvalt kasutatavast pisarapunkti sulgurist on oht, et vajalik on paigaldada uus sulgur, mis tähendab suuremat kulu ühe patsiendi kohta. Võttes arvesse, et olenevalt sulgurist on 30-70% juhtudest kuue kuu möödudes vajalik paigaldada uus sulgur, siis on kulu ühe patsiendi kohta 67,32-79,03 eurot aastas.
Kulu silmatilkadele võib patsiendi jaoks väheneda ca 15 eurot ühes kuus. Samas tuleb siinkohal arvesse võtta, et erinevate silmatilkade säilivus pärast pakendi avamist on varieeruv (1-6 kuud pärast pakendi avamist) ehk olenevalt silmatilkadest võib patsient osta uue pakendi silmatilku endiselt vähemalt korra kuus. Puuduvad uuringud ja andmed, mille alusel hinnata, kas ja millisel määral väheneb tsüklosporiin silmatilkade kasutamine pisarapunkti sulguri paigaldamisel ja milline on selle mõju kuludele nii patsiendi kui ka ravikindlustuse vaatest. Teenuse lisandumisel ei ole suurt mõju töövõimetushüvitiste kulude vähenemisele, kuna kuiva silma sündroomi diagnoosiga haiguslehti ei ole väljastatud. Kokkuvõtlikult võib hinnata pisarapunktide sulgurite kulu kui lisanduvat kulu ravijuhule. Patsiendi kulutused kunstpisaratele võivad väheneda, kuid võttes arvesse vastavate uuringute vähesust ja madalat kvaliteeti, siis ei ole võimalik tugevat kulude vähenemise analüüsi välja tuua.
Arvestuse alusel on taotletava teenuse piirhind 29,27 eurot, mis sisaldab ühe pisarapunkti/-kanali sulguri maksumust.</t>
  </si>
  <si>
    <t>Pisarapunkti ja pisarakanali sulgurid</t>
  </si>
  <si>
    <t>Komisjon 2019: Komisjon toetab taotluse rahuldamist juhul, kui teenust osutatakse mõistliku hinnaga. Komisjon teeb ettepaneku mikrošundi hind täpsustada.</t>
  </si>
  <si>
    <t>Vajalik. Meetodi eeliseks on minimaalne invasiivsus implanteerimisel, vähenenud tüsistuste arv ning kiirem postoperatiivne taastumine. Väheneb kasutatavate glaukoomiravimite arv postoperatiivses perioodis võrreldes praeguste filtreerivate kirurgiatega.</t>
  </si>
  <si>
    <t>Teenus on ohutum kui alternatiivne kirurgiline raviviis, kuna vajab edukaks läbiviimiseks väiksemat silmakudede traumeerimist ning seetõttu ka paraneb kiiremini. Pikemat perioodi hõlmavaid teadusuuringuid meetodi (kulu)-efektiivsuse hindamiseks veel ei ole. Ravijuhenditesse teenus veel jõudnud ei ole, sest tegu on üsna uue ravimeetodiga.
Olemasolevate andmete kokkuvõte (komisjoni analüüs): Nii taotleja kui ekspert esitavad kolm uuringut (Grover, et al 2017, Schlenker et al 2017, Batlle 2016). Välja on toodud uuringutulemuste piiratud valiidsus, mis piirab otsustamist ja mille tõttu on meetodi tõenduse tase Euroopa ravijuhendites nõrk (D). Suuri jälgimisuuringuid ja RCTsid ei ole läbi viidud. Euroopa glaukoomi ravijuhendites 2017 märgitakse ära kasutus selekteeritud varase või mõõduka haigusega patsientidel, eelistatult kombineerituna kataraktikirurgiaga (soovitus 2, tõendus D). Samas selgub ravijuhendite detailsemal analüüsil, et glaukoomi ravis on märkimisväärne osa meetoditest (eeskätt uuemad medikamentoosse ja kirurgilise ravi meetodid, kuid ka vanemad, näiteks trabekulektoomia näidustused) nõrga tõenduse tasemega (D), mis viitab piiratud uurimistööle antud alal. Ekspert pooldab rahastamist, kuna tegemist on minimaalinvasiivse protseduuriga. Prum, et al 2016 Ameerika Oftalmoloogide Seltsi glaukoomi ravijuhis (Primary Open-Angle Glaucoma Preferred Practice Pattern® Guidelines) märgib MIGS-meetodi ära ja toob esile, et selle silmasisest rõhku langetav toime võrreldes trabekulektoomia ja makrošundiga on mõõdukas, kuid tegemist on väheinvasiivse
protseduuriga, mille lühiajaline ohutusprofiil on parem. Kirurgiliste tüsistuste määr on madal ja seotud eeskätt vale asetuse või sulgumisega. Tõendus pikaajalise efektiivsuse ja ohutuse kohta on piiratud. Soovituse ja tõenduse taset ei anta. Kokkuvõttes on tegemist väheminvasiivse protseduuriga, mille lühiajaline efektiivsus pigem väiksem kui standardravil, lühiajaline ohutus pigem parem, tõendus pikaajalise efektiivsuse kohta olemas piiratud valiidsusega jälgimisuuringutest ja võrreldes standardraviga puudub.</t>
  </si>
  <si>
    <t>229 621–381 047 eurot aastas</t>
  </si>
  <si>
    <t>Postoperatiivse standardravi kestuse lühenemine, silmasiserõhku langetavate ravimite kasutamise vähenemine. Harvem ja lühem postoperatiivne jälgimisperiood. Patsiendi töövõimetuslehel viibimise aja lühenemine.</t>
  </si>
  <si>
    <t>Eesti Silmakirurgide Selts</t>
  </si>
  <si>
    <t>Vesivedelikku dreneeriv mikroshunt (mikroseade)</t>
  </si>
  <si>
    <t>Oftalmoloogia</t>
  </si>
  <si>
    <t>Teenuse lisamine võimaldab kasutada kulutõhusat meedet TAVI protseduuri aegse ajuinfarkti vältimiseks.</t>
  </si>
  <si>
    <t>Komisjon 2022: Komisjon toetab teenuse lisamist loetellu eraldiseisva teenusena.</t>
  </si>
  <si>
    <t>Vajalik, kuna seadmele puuduvad samaväärsed alternatiivid, seade isoleerib protseduuri ajal 90% ajuarterite verevoolust. Samas tõenduspõhisus on mõõdukas ning seadme kasutamine tõenäoliselt kulutõhus.</t>
  </si>
  <si>
    <t xml:space="preserve">TAVI interventsiooni ajal on olemas oht makro- ja mikro-embolisatsiooniks ajuarteritesse. Taotluse objektiks on filterseade, mis isoleerib protseduuri ajal 90% ajuarterite verevoolust, vähendades sellega märgatavalt ajuinfarkti riski. Seadmele samaväärsed alternatiivid puuduvad. Lisatud tõenduspõhisuse uuringud toetavad seadme kasutamist ja kohaldamise lisatingimused seadmele puuduvad. </t>
  </si>
  <si>
    <t>24 000 - 36 000 eurot aastas</t>
  </si>
  <si>
    <t>TAVI protseduuri aegse ajuinfarkti riski vähenemise tõttu võib taotletava seadme kasutamist pidada kulutõhusaks. Kulutõhususe hinnangus on hinnatud kulutõhususemääraks 38 095 eurot patsiendile keskmiselt lisanduva eluaasta kohta.</t>
  </si>
  <si>
    <t>Eesti Kardioloogide Selts</t>
  </si>
  <si>
    <t>Peaajuarterite embolisatsiooni vältimise seade</t>
  </si>
  <si>
    <t>Rakendustingimuste muutmiseks vajalik teostada esmalt andmeanalüüs.</t>
  </si>
  <si>
    <t>Ei saa hinnata, vajalik lähtuda erialaseltsiga arengutest ja haiglate vajadustest.</t>
  </si>
  <si>
    <t>Ei kohaldu</t>
  </si>
  <si>
    <t>Invasiivkardioloogia teenuste rakendustingimuste muutmine</t>
  </si>
  <si>
    <t>Kardioloogia</t>
  </si>
  <si>
    <t>Kogu eriala teenused on vajalik kompleksselt nüüdisajastada.</t>
  </si>
  <si>
    <t>Komisjon 2021: Komisjon tegi ettepaneku täpsustada Eesti Patoloogide Seltsiga ajaline kokkuhoid testitulemuse kättesaamisel, sellest lähtuvalt koostada kuluefektiivsuse hinnang ning seejärel tuua taotlus uuesti komisjoni.</t>
  </si>
  <si>
    <t>Vajalik diagnostikameetod rinnavähi ja uroteliaalse kartsionoomi korral, et välja selgitada imuunravist enim kasu saavad patsiendid.</t>
  </si>
  <si>
    <t>Tegemist on diagnostilise uuringuga, meditsiinilist tõenduspõhisust saab hinnata üksnes kaudselt seotud ravimi kaudu.</t>
  </si>
  <si>
    <t>58 482–74 431 eurot aastas (550-700 patsienti)</t>
  </si>
  <si>
    <t>Teenuse iseseisva osutamisega ei ole olulist ravitulemuslikkust. Kulutõhusust saab hinnata üksnes seotud ravimitaotluste menetlemisel.</t>
  </si>
  <si>
    <t>Eesti Patoloogide Selts</t>
  </si>
  <si>
    <t xml:space="preserve">Immunohistokeemiline uuring - PD-L1 ekspressiooni määramine </t>
  </si>
  <si>
    <t>Komisjon 2021: Komisjon tegi ettepaneku koostada kuluefektiivsuse hinnang ning seejärel tuua taotlus uuesti komisjoni.</t>
  </si>
  <si>
    <t>Vajalik, aga taotletav test on kallim olemasolevast ning puuduvad andmed, et oleks spetsiifilisem ja sensitiivsem alternatiivist.</t>
  </si>
  <si>
    <t xml:space="preserve">Teadaolevalt ei ole taotletava testi ja kasutusel oleva alternatiivi (laborite enda väljatöötatud IHC meetod) sensitiivsuses ja spetsiifilisuses erinevusi. </t>
  </si>
  <si>
    <t>10 019–12 362 eurot aastas (220-250 patsienti)</t>
  </si>
  <si>
    <t xml:space="preserve">Taotletav test on kõrgema maksumusega kui olemasolevate alternatiivide keskmine ravijuhu maksumus. Sellest lähtuvalt ei saa taotletavat testi pidada kulutõhusaks. </t>
  </si>
  <si>
    <t>Immunohistokeemiline uuring - ALK biomarkeri määramine VENTANA D5F3 klooniga</t>
  </si>
  <si>
    <t>Komisjon 2021: Komisjon ei toeta teenuse loetellu lisamist.</t>
  </si>
  <si>
    <t>Vajalik, aga hetkel on vastava ravimi taotluse uuringud käimas, seega on otsustamiseks tõenduspõhisus vähene.</t>
  </si>
  <si>
    <t>37 054 eurot aastas (200-350 patsienti)</t>
  </si>
  <si>
    <t xml:space="preserve">Taotletaval eesmärgil NTRK geenifusioonide skriinimiseks ei ole võimalik kulutõhusust hinnata, kuivõrd ei ole selge sihtmärkravimi kulutõhusus. Kulutõhususe hindamine on vajalik teostada ennekõike sihtmärkravimi kulutõhususe hindamisel. </t>
  </si>
  <si>
    <t>NTRK geenifusioonide määramine VENTANA pan-TRK testiga</t>
  </si>
  <si>
    <t>Vajalik diagnostikameetod rinnavähi ja uroteliaalse kartsionoomi korral, et välja selgitada immuunravist enim kasu saavad patsiendid.</t>
  </si>
  <si>
    <t>Tegemist on diagnostilise uuringuga, meditsiinilist tõenduspõhisust saab hinnanata üksnes kaudselt seotud ravimi kaudu.</t>
  </si>
  <si>
    <t>16 094–24 140 eurot aastas (100-150 patsienti)</t>
  </si>
  <si>
    <t>PD-L1 biomarkeri määramine VENTANA SP142 klooniga</t>
  </si>
  <si>
    <t>Patoloogia</t>
  </si>
  <si>
    <t xml:space="preserve">Loetellu lisati uus teenus „Endoskoobipealse klipsi süsteem“ (kood 2989L). Endoskoobipealse klipsi süsteemi kuulub täispaksuses resektsiooni seade (FTRD), mis võimaldab samaaegselt sulgeda sooleseina defekti ja seejärel resentseerida lesioon. Endoskoobipealse klipsi süsteem sisaldab kõiki endoskoobipealse klipsi asetamiseks vajaminevaid vahendeid, sh haaratsit, klipse jm. Lisaks muudeti koodiga 7598 tähistatud teenuse nimetust vastavalt „Endoskoobipealse klipsi asetamine või endoskoopiline täispaksuses resektsioon“. Teenusele lisati rakendustingimus, mille kohaselt võtab haigekassa edaspidi teenuse eest tasu maksmise kohustuse üle ka endoskoopiliselt tavameetoditel (EMR või ESD) täielikult mitte eemaldatavate jämesoole või seedetrakti ülaosa lesioonide endoskoopilisel eemaldamisel. </t>
  </si>
  <si>
    <t>Vajalik. Teenus näidustuste laiendamine on vajalik, kuna teenuse alternatiiviks on kirurgiline sekkumine või STER, mida Eestis ei teostata.</t>
  </si>
  <si>
    <t>Ekspert on taotletava teenuse osas toetaval seisukohal. Hinnangus tuuakse täiendavalt välja, et EFTR-i limiteerivaks faktoriks on, et eemaldatav muutus peab olema lamedapoolne ja D&lt;3 cm. Täiendavalt tuuakse hinnangus välja, et mõju haiglas viibimisele tavalise EFTR-i järgselt võrreldes laparoskoopilise või avatud sooleresektsiooni korral on oluline - 1–2 päeva versus 6–10 päeva. Mõju töövõimetusele tavalise EFTR-i järgselt võrreldes laparoskoopilise või avatud sooleresektsiooni korral on oluline - ca 1 nädal versus 4–6 nädalat.</t>
  </si>
  <si>
    <t>Kokkuhoid 16 068–28 143 eurot aastas.</t>
  </si>
  <si>
    <t>Kulutõhusust Eestis ei ole varem hinnatud. Teenuse lisamine annab 55 ravijuhu korral kokkuhoiu 16 068–28 143 eurot aastas.</t>
  </si>
  <si>
    <t>Eesti Gastrointestinaalse Endoskoopia Ühing</t>
  </si>
  <si>
    <t>Endoskoobipealse klipsi (OVESCO klipsi) asetamine</t>
  </si>
  <si>
    <t>Vajalik. Hind peab vastama kulutustele seadusest lähtuvalt.</t>
  </si>
  <si>
    <t>Meditsiiniline tõenduspõhisus hinnatud teenuse lisamisel loetellu.</t>
  </si>
  <si>
    <t>Vajalik vaadata koosmõjus teiste endoskoopia teenustega.</t>
  </si>
  <si>
    <t>Sõeluuringu koloskoopia</t>
  </si>
  <si>
    <t>Koloskoopia</t>
  </si>
  <si>
    <t>Ösofagogastroduodenoskoopia</t>
  </si>
  <si>
    <t>Gastroenteroloogia</t>
  </si>
  <si>
    <t>Tervishoiuteenuste loetelu komisjoni arvamus</t>
  </si>
  <si>
    <t>Vajalikkus ühiskonnale ja kooskõla riigi tervishoiupoliitikaga (SoM-i hinnang)</t>
  </si>
  <si>
    <t>Eri-alad</t>
  </si>
  <si>
    <t>Tõendatud meditsiiniline efektiivsus</t>
  </si>
  <si>
    <t>Peremeditsiin</t>
  </si>
  <si>
    <t>HIV indikaatorseisunditest juhinduv testimine esmatasandil kasutades digitaliseeritud Diagnostic Matchi algoritme</t>
  </si>
  <si>
    <t>Eesti Perearstide Selts</t>
  </si>
  <si>
    <t xml:space="preserve">Testimine indikaatorseisundite põhjal loetakse kulutõhusaks kui testitute hulgast leitakse vähemalt 0,1% HIV positiivseid. Erinevate uuringute alusel kõik kaheksa indikaatorhaiguste gruppi on ületanud selle määra (kirjeldatud 4,7%) ning on osutunud seega kulutõhusateks. </t>
  </si>
  <si>
    <t>Arvestades nimistute arvu ja keskmist töölaudade arvu, oleks kulud Perearst2 süsteemi kasutajatele 9904 eurot kuus ehk 118 848 eurot aastas. Kõikide peale kokku 12 384 eurot kuus, 148 608 eurot aastas. Kindlasti tõuseb esialgu ka HIV1,2 antigeeni ja/või antikehade määramine (kood TTLis 66719, hind 6,32 eurot). Kulu selles osas vajab täpsustamist.</t>
  </si>
  <si>
    <t xml:space="preserve">Olemasoleva tõenduse kriitiline hinnang (komisjoni analüüs): Tõendust otsitud testimise taseme, IH ja HIVi seose kohta ja perearsti digitaalse otsustoe efektiivsuse kohta. Süstemaatilisi ülevaateid ei leidnud, enamus juhtkontrolluuringud. Elmahdi, et al 2014
metaanalüüsis näidati madalat HIV testimise taset UK tervishoiusüsteemis (testitakse 27%, tervishoiusüsteemis 40%, patsiendid aktsepteeriksid 72%-list hõlmatust). Joore 2016 (1) juhtkontrolluuring: IH-ga (põhiliselt süüfilis, gonorröa) isikud külastavad perearsti enne HIV diagnoosimist sagedamini kui IH-ta isikud. Rüütel 2018: uuriti HIV diagnoosiga isikuid EHK andmebaasis IH suhtes. Sagedasemad IH-d Eestis mononukleoos, hepatiit. Joore 2016 (2) juhtkontrolluuring: HIV-i patsientidel on diagnoosile eelneva IH esinemise šanss 11 (st IH esineb HIV patsientidel oluliselt sagedamini kui rahvastikus). Ravijuhised: 1. ECDC guidane for HIV testing 2016 soovitab IH-baseeruvat testimist ja perearstide teavitust kõikjal Euroopas. Seda teostatakse täna Belgias, Horvaatias, Eestis, Soomes, Prantsusmaal, Kreekas, Itaalias, Leedus, Hollandis, Portugalis. 2. HivInEurope guidance 2017: IH-põhine HIV testimine on osa uuest HIV strateegiast Euroopas, eriti kõrge levimusega riikides. Tõendus IH ja HIVi seose kohta piisav. Tõendust digitaalse otsustustoe
efektiivsuse kohta ei leidnud. </t>
  </si>
  <si>
    <t>Vajalik. Digitaliseeritud algoritmi kasutamine esmatasandil aitaks oluliselt kaasa viiruse varajasele avastamisele ning võimaldaks alustada ka ravi varem, parandades seeläbi elulemust (elumust).</t>
  </si>
  <si>
    <t>Komisjon 2018: Komisjon ootab ära pilootuuringu tulemused. Taotlus vaadatakse vajadusel uuesti üle.</t>
  </si>
  <si>
    <t>Teema vajab lisauuringuid.</t>
  </si>
  <si>
    <t>E-Perearstikeskus (Turvaline digikeskkond perearstikeskuse ning patsiendi vahelise kommunikatsiooni võimaldamiseks)</t>
  </si>
  <si>
    <t>Kulutõhusust pole võimalik hinnata, sest puuduvad otsesed alternatiivid, mis võimaldaksid turvaliselt ning isikuttõendavalt patsiendil perearstiga suhelda.</t>
  </si>
  <si>
    <t xml:space="preserve">EPS ettepaneku kohaselt tähendaks e-perearstikeskuse kasutuselevõtt 70 minutit lisakulu nimistu kohta ning ettepaneku kohaselt tuleks selle kompenseerimiseks tasuda tänasest 4% kõrgemat baasraha. See tähendaks ühe e-perearstikeskust kasutava perearsti nimistu kohta 840 EUR täiendavat kulu perearstide baasrahastuses. E-perearstikeskuse potentsiaalset levikut prognoosida pole võimalik, aga juhul kui näiteks 2019. aastast rakendaks kuni 50 nimistut e-perearstikeskust, siis tähendaks see ravikindlustuse eelarvele  kuni 42 000 EUR suurust lisakulu. </t>
  </si>
  <si>
    <t>Turvaline andmevahetus on kindlasti vajalik, kuid peaks olema osa perearsiabi rahastamismudelist.</t>
  </si>
  <si>
    <t>Komisjon 2018: Komisjon leiab, et tegemist on laiema teemaga ning taoliste e-teenuste rakendumine võiks toimuda universaalsel riiklikult hallatud platvormil ja rahastusel.</t>
  </si>
  <si>
    <t xml:space="preserve">Käesoleval ajal on käimas innovatsioonikonkurss kaugteenuste näidisprojektidele. Taotluse edasi menetlemiseks on oluline antud projektidest saada sisend, milliseid ressursse on oluline tagada. </t>
  </si>
  <si>
    <t>Patsiendimanune (POCT) ultraheliuuring esmatasandil pearahasisese uuringuna</t>
  </si>
  <si>
    <t>Vajalik on kindlapiirilise loendi tekitamine haiguse või terviseseisundi diagnoosihüpoteesidest, mille kinnitamiseks või ümberlükkamiseks POCT-USG suunatud on ning vajalik on kirjeldada lisaks maksumusele personali väljaõppe maht ja saavutatav pädevus.</t>
  </si>
  <si>
    <t>Prioriteetne. Tervishoiuteenuste korraldamise seaduse § 14 täiendamise seaduse valguses oluline taotlust toetada.</t>
  </si>
  <si>
    <t>Komisjon 2018: Komisjon palub EPS-il Eesti Radioloogia Ühinguga kokku leppida näidustused, väljaõpe, protsess, rakendustingimused, kvaliteedi kriteeriumid. Taotlust hinnatakse uuesti vastavate lisaandmete olemasolul.</t>
  </si>
  <si>
    <t>Taotletud muudatust ei tehta, kuna taotlus on passiivses menetluses. Haigekassa ei saa menetlusega jätkata enne, kui erialaseltside poolne eeltöö on tehtud. Viimase teadaoleva informatsiooni kohaselt on Eesti Perearstide Selts algatanud töögrupi, mille ülesandeks oli koostada koolitusprogramm POCT-USG erihuviga perearstidele lähtuvalt teistes riikides levinud koolitusmudelile ning algatanud läbirääkimised ka Tartu Ülikooli Kliinikumi Radioloogiakliinikuga selle väljaõppe läbiviimiseks ning kureerimiseks, samuti Eesti Radioloogia Ühinguga koostöö osas.</t>
  </si>
  <si>
    <t>Sõeluuringud</t>
  </si>
  <si>
    <t>Kõhuaordi aneurüsmi sõeluuring (AAA sõeluuring)</t>
  </si>
  <si>
    <t>Tervisetehnoloogia hindamise raport TTH32</t>
  </si>
  <si>
    <t xml:space="preserve">Kulutõhususe analüüsi mudeli põhjal võimaldab AAA sõeluuring vähendada nii AAA rebendite kui ka nendest põhjustatud surmade arvu. Samas avastatakse ja ravitakse sõeluuringu tulemusena enam AAA juhte ning suureneb operatsioonide koguarv, avaldades mõju Eesti Haigekassa eelarvele. Eelarve mõju analüüsist järeldub, et lisaks otsestele sõeluuringuga seotud kuludele tuleks Eesti Haigekassal sõeluuringu rakendamisel arvestada ligikaudu samas suurusjärgus täiendavate kuludega. Täiendavad kulud on seotud plaaniliste operatsioonide suurema arvu ning kallimate EVARite kasutamisega. Täiendav kulu Eesti Haigekassale hinnanguliselt kokku 261 502 – 395 999 eurot aastas. </t>
  </si>
  <si>
    <t>Eestis on keskmiselt 31 AAAst põhjustatud surmajuhtu aastas.Rahvusvahelised ravijuhendid soovitavad rahvastikupõhise sõeluuringuga
hõlmata vanemaealisi (65+) mehi. Vanemaealiste naiste kaasamist ei soovitata.Tõendus teaduskirjandusest ja kogemus juba toimivate sõeluuringuprogrammiga
riikidest soovitab AAA sõeluuringu käivitamisel korraldada see rahvastikupõhise,
tsentraalselt koordineeritud programmina. Sõeluuringuprogrammi (sh sihtrühma
kaasamist, uuringumahtude planeerimist ja sõeluuringuregistri haldamist) koordineerib selleks määratud asutus.</t>
  </si>
  <si>
    <t>Vajalik. Tõendus toetab rahvastikupõhise, süstemaatiliselt 65-aastaseid mehi kaasava sõeluuringu mudeli efektiivsust soovitud tervisetulemi saavutamisel.</t>
  </si>
  <si>
    <t>Komisjon 2019 rõhutas, et organiseeritud sõeluuring ei ole tavateenuse pakkumine TTO-de poolt, vaid tegemist on laiahaardelise programmiga, mis vajab tsentraalset juhtimist, kontrolli, registrit ning &gt;70% hõlmatust. Hetkel on Eestis olemas vähisõeluuringute register ja korraldus, muudele sõeluuringutele puudub süsteemne lähenemine. Komisjon leiab, et AAA sõeluuring on efektiivne, põhimõtteliselt on võimalik suremust vähendada hästi korraldatud ja läbiviidud tsentraalselt juhitud sõeluuringuga, aga ilma korraldusliku poole lahenduseta ei ole selle TTL-i lisamisel mõtet. Vajalik on lahendada organisatoorsed küsimused ning küsimused tööjõu, väljaõppe, pädevuse ja võimekuse osas. Sõeluuringud on tervishoiupoliitiliselt oluline otsus, mida tuleks käsitleda terviklikult, st võimalikud uued sõeluuringud oleksid korraga pädeva otsustuskogu ees. Komisjon soovib olla võimalusel kaasatud vastavates aruteludes.</t>
  </si>
  <si>
    <t xml:space="preserve">Tõendus teaduskirjandusest ja kogemus juba toimivate sõeluuringuprogrammiga riikidest soovitab AAA sõeluuringu käivitamisel korraldada see rahvastikupõhise, tsentraalselt koordineeritud programmina. Sõeluuringu efektiivsuse võtmeteguriks on sõeluuringuregister, kuhu saadetakse kõik uuringutulemused ja mis tagab kõigi jälgimisele jäetud inimeste kordusuuringutele kutsumise. Riiklike sõeluuringute üks peamisi kriteeriume on võimalikult ühtlane kättesaadavus, täiendavat analüüsi vajab piirkondlike ja keskhaiglate praegune uuringuvõimekus, võimalik, et  Eesti oludes tuleks kaaluda ka esmatasandi kaasamist. Vajadusel tuleb sõeluuringuprogrammi raames eraldada vahendeid personali koolituseks ja aparatuuri kaasajastamiseks. </t>
  </si>
  <si>
    <t>Õendus</t>
  </si>
  <si>
    <t>Eriõe vastuvõtt</t>
  </si>
  <si>
    <t>Eesti Õdede Liit</t>
  </si>
  <si>
    <t>Ei ole hinnatud.</t>
  </si>
  <si>
    <t>Prioriteetne. Eriõe vastuvõtt tuleks lisada lisaks praegusele õe iseseisvale vastuvõtule, kuid eripära on selles, et kui praeguse õe vastuvõtu raames tegutseb õde vastavalt arsti juhistele ja pidevale kooskõlastusele (krooniliste patsientidega), siis eriõe väljaõpe (tervise-, vaimse tervise, intensiivravi- ja kliiniline õendus) võimaldab tal võtta patsiendi tervise osas vastu palju rohkem iseseisvaid otsuseid, vabastades arsti väärtuslikku aega raskemate patsientidega tegelemiseks. Eriõe abil saab lahendada olukorra, kus patsient ei pea kasvõi vereproovide tegemiseks või kordusretseptide saamiseks eriarsti visiidile minema, kuid lisaks suudab eriõde valmistada oma erialal patsiendi ja tema terviseandmete kogumiku nii hästi ette, et eriarst võib ühel hetkel patsiendi diagnoosi ja ravi määrata ka ilma patsienti ennast nägemata. Eriõe parima tegutsemise tulemusel satub patsient eriarsti juurde nii vähe kui võimalik.</t>
  </si>
  <si>
    <t>Komisjon 2022: Komisjon toetas eriõe pilootprojekti jätkamist piiratud erialadel (pilootprojekti jätkavad ambulatoorsed erialad + kaks uut eriala), diferentseerides ja defineerides eelnevalt iga piloodi sisu ja eesmärgid (sh mõõdetavad tulemused) ning tagades pilootide omavahelise võrdlemise ning õe iseseisva vastuvõtuga võrdlemise võimalused.</t>
  </si>
  <si>
    <t>Lisatud alates oktoobrist 2022</t>
  </si>
  <si>
    <t>Lisatakse eriõe 45-minutiline ja 30-minutiline vastuvõtt (sh kaug- ja videovastuvõtt) juhtprojektide peatükki. Teenuste lisamine võimaldab jätkata pilootprojektide läbiviimist raviasutustes, mis omakorda võimaldab optimaalsemate teenusemudelite rakendamist, õdede võimestamist ravimeeskondades, suuremat rahulolu teenustega ja vabastada arstide ressurssi arstlikeks tegevusteks.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</si>
</sst>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Red]\-#,##0\ &quot;€&quot;"/>
    <numFmt numFmtId="8" formatCode="#,##0.00\ &quot;€&quot;;[Red]\-#,##0.00\ &quot;€&quot;"/>
    <numFmt numFmtId="44" formatCode="_-* #,##0.00\ &quot;€&quot;_-;\-* #,##0.00\ &quot;€&quot;_-;_-* &quot;-&quot;??\ &quot;€&quot;_-;_-@_-"/>
    <numFmt numFmtId="43" formatCode="_-* #,##0.00_-;\-* #,##0.00_-;_-* &quot;-&quot;??_-;_-@_-"/>
    <numFmt numFmtId="164" formatCode="#,##0\ &quot;€&quot;"/>
  </numFmts>
  <fonts count="14" x14ac:knownFonts="1">
    <font>
      <sz val="11"/>
      <color theme="1"/>
      <name val="Calibri"/>
      <family val="2"/>
      <scheme val="minor"/>
    </font>
    <font>
      <sz val="11"/>
      <color theme="1"/>
      <name val="Calibri"/>
      <family val="2"/>
      <scheme val="minor"/>
    </font>
    <font>
      <sz val="11"/>
      <name val="Times New Roman"/>
      <family val="1"/>
      <charset val="186"/>
    </font>
    <font>
      <sz val="11"/>
      <color theme="1"/>
      <name val="Times New Roman"/>
      <family val="1"/>
      <charset val="186"/>
    </font>
    <font>
      <b/>
      <sz val="11"/>
      <color theme="1"/>
      <name val="Times New Roman"/>
      <family val="1"/>
      <charset val="186"/>
    </font>
    <font>
      <i/>
      <sz val="11"/>
      <name val="Times New Roman"/>
      <family val="1"/>
      <charset val="186"/>
    </font>
    <font>
      <sz val="11"/>
      <color rgb="FF000000"/>
      <name val="Times New Roman"/>
      <family val="1"/>
      <charset val="186"/>
    </font>
    <font>
      <b/>
      <sz val="11"/>
      <color rgb="FF000000"/>
      <name val="Times New Roman"/>
      <family val="1"/>
      <charset val="186"/>
    </font>
    <font>
      <u/>
      <sz val="11"/>
      <color rgb="FF000000"/>
      <name val="Times New Roman"/>
      <family val="1"/>
      <charset val="186"/>
    </font>
    <font>
      <sz val="11"/>
      <color theme="1"/>
      <name val="Times New Roman"/>
      <family val="1"/>
    </font>
    <font>
      <i/>
      <sz val="11"/>
      <color theme="1"/>
      <name val="Times New Roman"/>
      <family val="1"/>
      <charset val="186"/>
    </font>
    <font>
      <b/>
      <sz val="11"/>
      <color theme="1"/>
      <name val="Times New Roman"/>
      <family val="1"/>
    </font>
    <font>
      <b/>
      <sz val="11"/>
      <color rgb="FF000000"/>
      <name val="Times New Roman"/>
      <family val="1"/>
    </font>
    <font>
      <sz val="11"/>
      <name val="Times New Roman"/>
      <family val="1"/>
    </font>
  </fonts>
  <fills count="16">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E2EFDA"/>
        <bgColor indexed="64"/>
      </patternFill>
    </fill>
    <fill>
      <patternFill patternType="solid">
        <fgColor rgb="FF92D050"/>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5"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0" fontId="1" fillId="0" borderId="0"/>
    <xf numFmtId="44" fontId="1" fillId="0" borderId="0" applyFont="0" applyFill="0" applyBorder="0" applyAlignment="0" applyProtection="0"/>
  </cellStyleXfs>
  <cellXfs count="223">
    <xf numFmtId="0" fontId="0" fillId="0" borderId="0" xfId="0"/>
    <xf numFmtId="0" fontId="2" fillId="2" borderId="1" xfId="0" applyFont="1" applyFill="1" applyBorder="1" applyAlignment="1">
      <alignment vertical="top"/>
    </xf>
    <xf numFmtId="0" fontId="2" fillId="2" borderId="1" xfId="0" applyFont="1" applyFill="1" applyBorder="1" applyAlignment="1">
      <alignment horizontal="left" vertical="top" wrapText="1"/>
    </xf>
    <xf numFmtId="0" fontId="2" fillId="4" borderId="1" xfId="0" applyFont="1" applyFill="1" applyBorder="1" applyAlignment="1">
      <alignment vertical="top"/>
    </xf>
    <xf numFmtId="0" fontId="2" fillId="5" borderId="1" xfId="0" applyFont="1" applyFill="1" applyBorder="1" applyAlignment="1">
      <alignment horizontal="left" vertical="top" wrapText="1"/>
    </xf>
    <xf numFmtId="0" fontId="2" fillId="6" borderId="1" xfId="0" applyFont="1" applyFill="1" applyBorder="1" applyAlignment="1">
      <alignment vertical="top"/>
    </xf>
    <xf numFmtId="0" fontId="2" fillId="6" borderId="1" xfId="0" applyFont="1" applyFill="1" applyBorder="1" applyAlignment="1">
      <alignment horizontal="left" vertical="top" wrapText="1"/>
    </xf>
    <xf numFmtId="0" fontId="2" fillId="7" borderId="1" xfId="0" applyFont="1" applyFill="1" applyBorder="1" applyAlignment="1">
      <alignment horizontal="left" vertical="top" wrapText="1"/>
    </xf>
    <xf numFmtId="0" fontId="2" fillId="5" borderId="1" xfId="0" applyFont="1" applyFill="1" applyBorder="1" applyAlignment="1">
      <alignment vertical="top"/>
    </xf>
    <xf numFmtId="0" fontId="2" fillId="3"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3" borderId="1" xfId="0" applyFont="1" applyFill="1" applyBorder="1" applyAlignment="1">
      <alignment vertical="top"/>
    </xf>
    <xf numFmtId="0" fontId="2" fillId="2" borderId="1" xfId="0" applyFont="1" applyFill="1" applyBorder="1" applyAlignment="1">
      <alignment horizontal="left" vertical="top"/>
    </xf>
    <xf numFmtId="0" fontId="3" fillId="3" borderId="1" xfId="0" applyFont="1" applyFill="1" applyBorder="1" applyAlignment="1">
      <alignment horizontal="left" vertical="top"/>
    </xf>
    <xf numFmtId="0" fontId="3" fillId="3"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2" fillId="4" borderId="1" xfId="0" applyFont="1" applyFill="1" applyBorder="1" applyAlignment="1">
      <alignment horizontal="left" vertical="top"/>
    </xf>
    <xf numFmtId="0" fontId="2" fillId="7" borderId="1" xfId="0" applyFont="1" applyFill="1" applyBorder="1" applyAlignment="1">
      <alignment horizontal="left" vertical="top"/>
    </xf>
    <xf numFmtId="0" fontId="2" fillId="6" borderId="1" xfId="0" applyFont="1" applyFill="1" applyBorder="1" applyAlignment="1">
      <alignment horizontal="left" vertical="top"/>
    </xf>
    <xf numFmtId="0" fontId="2" fillId="5" borderId="1" xfId="0" applyFont="1" applyFill="1" applyBorder="1" applyAlignment="1">
      <alignment horizontal="left" vertical="top"/>
    </xf>
    <xf numFmtId="0" fontId="2" fillId="2" borderId="2" xfId="0" applyFont="1" applyFill="1" applyBorder="1" applyAlignment="1">
      <alignment vertical="top"/>
    </xf>
    <xf numFmtId="0" fontId="2" fillId="2" borderId="1" xfId="0" applyFont="1" applyFill="1" applyBorder="1" applyAlignment="1">
      <alignment vertical="top" wrapText="1"/>
    </xf>
    <xf numFmtId="1" fontId="3" fillId="3" borderId="1" xfId="0" applyNumberFormat="1" applyFont="1" applyFill="1" applyBorder="1" applyAlignment="1">
      <alignment vertical="top"/>
    </xf>
    <xf numFmtId="0" fontId="3" fillId="4" borderId="1" xfId="0" applyFont="1" applyFill="1" applyBorder="1" applyAlignment="1">
      <alignment vertical="top"/>
    </xf>
    <xf numFmtId="0" fontId="3" fillId="6" borderId="1" xfId="0" applyFont="1" applyFill="1" applyBorder="1" applyAlignment="1">
      <alignment vertical="top"/>
    </xf>
    <xf numFmtId="0" fontId="4" fillId="0" borderId="1" xfId="2" applyFont="1" applyBorder="1" applyAlignment="1">
      <alignment vertical="top" wrapText="1"/>
    </xf>
    <xf numFmtId="0" fontId="3" fillId="6"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4" fillId="0" borderId="1" xfId="2" applyFont="1" applyBorder="1" applyAlignment="1">
      <alignment vertical="top"/>
    </xf>
    <xf numFmtId="0" fontId="7" fillId="0" borderId="1" xfId="2" applyFont="1" applyBorder="1" applyAlignment="1">
      <alignment vertical="top" wrapText="1"/>
    </xf>
    <xf numFmtId="0" fontId="3" fillId="0" borderId="0" xfId="0" applyFont="1"/>
    <xf numFmtId="0" fontId="3" fillId="2" borderId="1" xfId="0" applyFont="1" applyFill="1" applyBorder="1" applyAlignment="1">
      <alignment horizontal="left" vertical="top" wrapText="1"/>
    </xf>
    <xf numFmtId="8" fontId="3" fillId="2" borderId="1" xfId="0" applyNumberFormat="1" applyFont="1" applyFill="1" applyBorder="1" applyAlignment="1">
      <alignment horizontal="left" vertical="top" wrapText="1"/>
    </xf>
    <xf numFmtId="0" fontId="3" fillId="0" borderId="0" xfId="0" applyFont="1" applyAlignment="1">
      <alignment horizontal="left" vertical="top"/>
    </xf>
    <xf numFmtId="6" fontId="3" fillId="2" borderId="1" xfId="0" applyNumberFormat="1" applyFont="1" applyFill="1" applyBorder="1" applyAlignment="1">
      <alignment horizontal="left" vertical="top" wrapText="1"/>
    </xf>
    <xf numFmtId="16" fontId="3" fillId="2" borderId="1" xfId="0" applyNumberFormat="1" applyFont="1" applyFill="1" applyBorder="1" applyAlignment="1">
      <alignment horizontal="left" vertical="top" wrapText="1"/>
    </xf>
    <xf numFmtId="0" fontId="3" fillId="0" borderId="0" xfId="0" applyFont="1" applyAlignment="1">
      <alignment horizontal="left" vertical="top" wrapText="1"/>
    </xf>
    <xf numFmtId="3" fontId="3" fillId="3" borderId="1" xfId="0" applyNumberFormat="1" applyFont="1" applyFill="1" applyBorder="1" applyAlignment="1">
      <alignment horizontal="left" vertical="top" wrapText="1"/>
    </xf>
    <xf numFmtId="4" fontId="3" fillId="3" borderId="1" xfId="0" applyNumberFormat="1" applyFont="1" applyFill="1" applyBorder="1" applyAlignment="1">
      <alignment horizontal="left" vertical="top" wrapText="1"/>
    </xf>
    <xf numFmtId="0" fontId="6" fillId="3" borderId="1" xfId="0" applyFont="1" applyFill="1" applyBorder="1" applyAlignment="1">
      <alignment horizontal="left" vertical="top" wrapText="1"/>
    </xf>
    <xf numFmtId="0" fontId="3" fillId="3" borderId="1" xfId="2" applyFont="1" applyFill="1" applyBorder="1" applyAlignment="1">
      <alignment horizontal="left" vertical="top" wrapText="1"/>
    </xf>
    <xf numFmtId="0" fontId="3" fillId="3" borderId="1" xfId="0" applyFont="1" applyFill="1" applyBorder="1" applyAlignment="1">
      <alignment vertical="top" wrapText="1"/>
    </xf>
    <xf numFmtId="3" fontId="3" fillId="3" borderId="1" xfId="0" applyNumberFormat="1" applyFont="1" applyFill="1" applyBorder="1" applyAlignment="1">
      <alignment vertical="top" wrapText="1"/>
    </xf>
    <xf numFmtId="0" fontId="3" fillId="4" borderId="1" xfId="0" applyFont="1" applyFill="1" applyBorder="1" applyAlignment="1">
      <alignment horizontal="left" vertical="top"/>
    </xf>
    <xf numFmtId="0" fontId="3" fillId="4" borderId="1" xfId="0" applyFont="1" applyFill="1" applyBorder="1" applyAlignment="1">
      <alignment vertical="top" wrapText="1"/>
    </xf>
    <xf numFmtId="0" fontId="3" fillId="4" borderId="0" xfId="0" applyFont="1" applyFill="1" applyAlignment="1">
      <alignment horizontal="left" vertical="top"/>
    </xf>
    <xf numFmtId="3" fontId="3" fillId="4" borderId="1" xfId="0" applyNumberFormat="1" applyFont="1" applyFill="1" applyBorder="1" applyAlignment="1">
      <alignment horizontal="left" vertical="top" wrapText="1"/>
    </xf>
    <xf numFmtId="3" fontId="2" fillId="4" borderId="1" xfId="0" applyNumberFormat="1" applyFont="1" applyFill="1" applyBorder="1" applyAlignment="1">
      <alignment horizontal="left" vertical="top" wrapText="1"/>
    </xf>
    <xf numFmtId="0" fontId="3" fillId="4" borderId="1" xfId="2" applyFont="1" applyFill="1" applyBorder="1" applyAlignment="1">
      <alignment horizontal="left" vertical="top" wrapText="1"/>
    </xf>
    <xf numFmtId="0" fontId="2" fillId="4" borderId="1" xfId="2" applyFont="1" applyFill="1" applyBorder="1" applyAlignment="1">
      <alignment horizontal="left" vertical="top" wrapText="1"/>
    </xf>
    <xf numFmtId="46" fontId="3" fillId="4" borderId="1" xfId="0" applyNumberFormat="1" applyFont="1" applyFill="1" applyBorder="1" applyAlignment="1">
      <alignment horizontal="left" vertical="top" wrapText="1"/>
    </xf>
    <xf numFmtId="6" fontId="3" fillId="4" borderId="1" xfId="0" applyNumberFormat="1" applyFont="1" applyFill="1" applyBorder="1" applyAlignment="1">
      <alignment vertical="top" wrapText="1"/>
    </xf>
    <xf numFmtId="0" fontId="3" fillId="4" borderId="2" xfId="0" applyFont="1" applyFill="1" applyBorder="1" applyAlignment="1">
      <alignment vertical="top" wrapText="1"/>
    </xf>
    <xf numFmtId="0" fontId="6" fillId="4" borderId="1" xfId="2" applyFont="1" applyFill="1" applyBorder="1" applyAlignment="1">
      <alignment horizontal="left" vertical="top" wrapText="1"/>
    </xf>
    <xf numFmtId="0" fontId="3" fillId="5" borderId="1" xfId="0" applyFont="1" applyFill="1" applyBorder="1" applyAlignment="1">
      <alignment vertical="top" wrapText="1"/>
    </xf>
    <xf numFmtId="0" fontId="3" fillId="5" borderId="1" xfId="0" applyFont="1" applyFill="1" applyBorder="1" applyAlignment="1">
      <alignment horizontal="left" vertical="top" wrapText="1"/>
    </xf>
    <xf numFmtId="0" fontId="4" fillId="7" borderId="5" xfId="0" applyFont="1" applyFill="1" applyBorder="1" applyAlignment="1">
      <alignment horizontal="center" vertical="center" textRotation="90"/>
    </xf>
    <xf numFmtId="0" fontId="3" fillId="7" borderId="1" xfId="0" applyFont="1" applyFill="1" applyBorder="1" applyAlignment="1">
      <alignment horizontal="left" vertical="top" wrapText="1"/>
    </xf>
    <xf numFmtId="4" fontId="2" fillId="5" borderId="1" xfId="0" applyNumberFormat="1" applyFont="1" applyFill="1" applyBorder="1" applyAlignment="1">
      <alignment horizontal="left" vertical="top" wrapText="1"/>
    </xf>
    <xf numFmtId="0" fontId="3" fillId="6" borderId="1" xfId="0" applyFont="1" applyFill="1" applyBorder="1" applyAlignment="1">
      <alignment horizontal="left" vertical="top"/>
    </xf>
    <xf numFmtId="16" fontId="3" fillId="6" borderId="1" xfId="0" applyNumberFormat="1" applyFont="1" applyFill="1" applyBorder="1" applyAlignment="1">
      <alignment horizontal="left" vertical="top" wrapText="1"/>
    </xf>
    <xf numFmtId="0" fontId="3" fillId="6" borderId="1" xfId="0" applyFont="1" applyFill="1" applyBorder="1" applyAlignment="1">
      <alignment vertical="top" wrapText="1"/>
    </xf>
    <xf numFmtId="3" fontId="2" fillId="6" borderId="1" xfId="0" applyNumberFormat="1" applyFont="1" applyFill="1" applyBorder="1" applyAlignment="1">
      <alignment horizontal="left" vertical="top" wrapText="1"/>
    </xf>
    <xf numFmtId="16" fontId="3" fillId="6" borderId="1" xfId="0" applyNumberFormat="1" applyFont="1" applyFill="1" applyBorder="1" applyAlignment="1">
      <alignment vertical="top" wrapText="1"/>
    </xf>
    <xf numFmtId="43" fontId="2" fillId="6" borderId="1" xfId="1" applyFont="1" applyFill="1" applyBorder="1" applyAlignment="1">
      <alignment horizontal="left" vertical="top" wrapText="1"/>
    </xf>
    <xf numFmtId="16" fontId="3" fillId="6" borderId="1" xfId="2" applyNumberFormat="1" applyFont="1" applyFill="1" applyBorder="1" applyAlignment="1">
      <alignment horizontal="left" vertical="top" wrapText="1"/>
    </xf>
    <xf numFmtId="0" fontId="3" fillId="6" borderId="1" xfId="2" applyFont="1" applyFill="1" applyBorder="1" applyAlignment="1">
      <alignment horizontal="left" vertical="top" wrapText="1"/>
    </xf>
    <xf numFmtId="0" fontId="3" fillId="0" borderId="0" xfId="0" applyFont="1" applyAlignment="1">
      <alignment vertical="top"/>
    </xf>
    <xf numFmtId="0" fontId="9" fillId="3" borderId="1" xfId="0" applyFont="1" applyFill="1" applyBorder="1" applyAlignment="1">
      <alignment horizontal="left" vertical="top" wrapText="1"/>
    </xf>
    <xf numFmtId="3" fontId="9" fillId="3" borderId="1" xfId="0" applyNumberFormat="1" applyFont="1" applyFill="1" applyBorder="1" applyAlignment="1">
      <alignment horizontal="left" vertical="top" wrapText="1"/>
    </xf>
    <xf numFmtId="3" fontId="3" fillId="0" borderId="0" xfId="0" applyNumberFormat="1" applyFont="1" applyAlignment="1">
      <alignment horizontal="left" vertical="top"/>
    </xf>
    <xf numFmtId="0" fontId="3" fillId="0" borderId="0" xfId="0" applyFont="1" applyAlignment="1">
      <alignment horizontal="right" vertical="top"/>
    </xf>
    <xf numFmtId="0" fontId="3" fillId="0" borderId="0" xfId="0" applyFont="1" applyAlignment="1">
      <alignment horizontal="center" vertical="center"/>
    </xf>
    <xf numFmtId="3" fontId="3" fillId="0" borderId="0" xfId="0" applyNumberFormat="1" applyFont="1" applyAlignment="1">
      <alignment horizontal="left"/>
    </xf>
    <xf numFmtId="0" fontId="3" fillId="0" borderId="0" xfId="0" applyFont="1" applyAlignment="1">
      <alignment wrapText="1"/>
    </xf>
    <xf numFmtId="0" fontId="3" fillId="8" borderId="1" xfId="0" applyFont="1" applyFill="1" applyBorder="1" applyAlignment="1">
      <alignment horizontal="left" vertical="top" wrapText="1"/>
    </xf>
    <xf numFmtId="0" fontId="3" fillId="8" borderId="1" xfId="0" applyFont="1" applyFill="1" applyBorder="1" applyAlignment="1">
      <alignment horizontal="left" vertical="top"/>
    </xf>
    <xf numFmtId="3" fontId="3" fillId="8" borderId="1" xfId="0" applyNumberFormat="1" applyFont="1" applyFill="1" applyBorder="1" applyAlignment="1">
      <alignment horizontal="left" vertical="top" wrapText="1"/>
    </xf>
    <xf numFmtId="0" fontId="2" fillId="8" borderId="1" xfId="0" applyFont="1" applyFill="1" applyBorder="1" applyAlignment="1">
      <alignment horizontal="left" vertical="top" wrapText="1"/>
    </xf>
    <xf numFmtId="0" fontId="2" fillId="8" borderId="1" xfId="0" applyFont="1" applyFill="1" applyBorder="1" applyAlignment="1">
      <alignment horizontal="right" vertical="top"/>
    </xf>
    <xf numFmtId="0" fontId="3" fillId="8" borderId="1" xfId="2" applyFont="1" applyFill="1" applyBorder="1" applyAlignment="1">
      <alignment horizontal="left" vertical="top" wrapText="1"/>
    </xf>
    <xf numFmtId="0" fontId="3" fillId="8" borderId="1" xfId="0" applyFont="1" applyFill="1" applyBorder="1" applyAlignment="1">
      <alignment horizontal="right" vertical="top"/>
    </xf>
    <xf numFmtId="0" fontId="2" fillId="8" borderId="1" xfId="0" applyFont="1" applyFill="1" applyBorder="1" applyAlignment="1">
      <alignment horizontal="left" vertical="top"/>
    </xf>
    <xf numFmtId="1" fontId="3" fillId="8" borderId="1" xfId="0" applyNumberFormat="1" applyFont="1" applyFill="1" applyBorder="1" applyAlignment="1">
      <alignment horizontal="right" vertical="top"/>
    </xf>
    <xf numFmtId="1" fontId="2" fillId="8" borderId="1" xfId="0" applyNumberFormat="1" applyFont="1" applyFill="1" applyBorder="1" applyAlignment="1">
      <alignment horizontal="right" vertical="top"/>
    </xf>
    <xf numFmtId="1" fontId="3" fillId="4" borderId="1" xfId="0" applyNumberFormat="1" applyFont="1" applyFill="1" applyBorder="1" applyAlignment="1">
      <alignment horizontal="left" vertical="top" wrapText="1"/>
    </xf>
    <xf numFmtId="0" fontId="6" fillId="4" borderId="1" xfId="0" applyFont="1" applyFill="1" applyBorder="1" applyAlignment="1">
      <alignment horizontal="left" vertical="top" wrapText="1"/>
    </xf>
    <xf numFmtId="0" fontId="2" fillId="4" borderId="1" xfId="0" applyFont="1" applyFill="1" applyBorder="1" applyAlignment="1">
      <alignment horizontal="right" vertical="top" wrapText="1"/>
    </xf>
    <xf numFmtId="0" fontId="2" fillId="4" borderId="1" xfId="0" applyFont="1" applyFill="1" applyBorder="1" applyAlignment="1">
      <alignment horizontal="right" vertical="top"/>
    </xf>
    <xf numFmtId="1" fontId="3" fillId="4" borderId="1" xfId="0" applyNumberFormat="1" applyFont="1" applyFill="1" applyBorder="1" applyAlignment="1">
      <alignment horizontal="right" vertical="top"/>
    </xf>
    <xf numFmtId="0" fontId="3" fillId="2" borderId="1" xfId="0" applyFont="1" applyFill="1" applyBorder="1" applyAlignment="1">
      <alignment horizontal="left" vertical="top"/>
    </xf>
    <xf numFmtId="0" fontId="2" fillId="2" borderId="4" xfId="0" applyFont="1" applyFill="1" applyBorder="1" applyAlignment="1">
      <alignment vertical="top" wrapText="1"/>
    </xf>
    <xf numFmtId="1" fontId="3" fillId="2" borderId="1" xfId="0" applyNumberFormat="1" applyFont="1" applyFill="1" applyBorder="1" applyAlignment="1">
      <alignment horizontal="right" vertical="top"/>
    </xf>
    <xf numFmtId="0" fontId="3" fillId="9" borderId="1" xfId="0" applyFont="1" applyFill="1" applyBorder="1" applyAlignment="1">
      <alignment horizontal="left" vertical="top"/>
    </xf>
    <xf numFmtId="0" fontId="2" fillId="9" borderId="4" xfId="0" applyFont="1" applyFill="1" applyBorder="1" applyAlignment="1">
      <alignment vertical="top" wrapText="1"/>
    </xf>
    <xf numFmtId="0" fontId="3" fillId="9" borderId="1" xfId="0" applyFont="1" applyFill="1" applyBorder="1" applyAlignment="1">
      <alignment horizontal="left" vertical="top" wrapText="1"/>
    </xf>
    <xf numFmtId="1" fontId="3" fillId="9" borderId="1" xfId="0" applyNumberFormat="1" applyFont="1" applyFill="1" applyBorder="1" applyAlignment="1">
      <alignment horizontal="right" vertical="top"/>
    </xf>
    <xf numFmtId="0" fontId="2" fillId="9" borderId="2" xfId="0" applyFont="1" applyFill="1" applyBorder="1" applyAlignment="1">
      <alignment vertical="top" wrapText="1"/>
    </xf>
    <xf numFmtId="0" fontId="6" fillId="9" borderId="1" xfId="0" applyFont="1" applyFill="1" applyBorder="1" applyAlignment="1">
      <alignment horizontal="left" vertical="top" wrapText="1"/>
    </xf>
    <xf numFmtId="3" fontId="3" fillId="9" borderId="1" xfId="0" applyNumberFormat="1" applyFont="1" applyFill="1" applyBorder="1" applyAlignment="1">
      <alignment horizontal="left" vertical="top" wrapText="1"/>
    </xf>
    <xf numFmtId="0" fontId="3" fillId="10" borderId="1" xfId="0" applyFont="1" applyFill="1" applyBorder="1" applyAlignment="1">
      <alignment horizontal="left" vertical="top" wrapText="1"/>
    </xf>
    <xf numFmtId="0" fontId="3" fillId="10" borderId="1" xfId="0" applyFont="1" applyFill="1" applyBorder="1" applyAlignment="1">
      <alignment horizontal="left" vertical="top"/>
    </xf>
    <xf numFmtId="3" fontId="3" fillId="10" borderId="1" xfId="3" applyNumberFormat="1" applyFont="1" applyFill="1" applyBorder="1" applyAlignment="1">
      <alignment horizontal="left" vertical="top"/>
    </xf>
    <xf numFmtId="0" fontId="2" fillId="10" borderId="1" xfId="0" applyFont="1" applyFill="1" applyBorder="1" applyAlignment="1">
      <alignment horizontal="left" vertical="top" wrapText="1"/>
    </xf>
    <xf numFmtId="0" fontId="2" fillId="10" borderId="1" xfId="0" applyFont="1" applyFill="1" applyBorder="1" applyAlignment="1">
      <alignment horizontal="right" vertical="top"/>
    </xf>
    <xf numFmtId="164" fontId="3" fillId="10" borderId="1" xfId="3" applyNumberFormat="1" applyFont="1" applyFill="1" applyBorder="1" applyAlignment="1">
      <alignment horizontal="left" vertical="top"/>
    </xf>
    <xf numFmtId="1" fontId="2" fillId="10" borderId="1" xfId="0" applyNumberFormat="1" applyFont="1" applyFill="1" applyBorder="1" applyAlignment="1">
      <alignment horizontal="right" vertical="top"/>
    </xf>
    <xf numFmtId="0" fontId="2" fillId="0" borderId="0" xfId="0" applyFont="1" applyAlignment="1">
      <alignment horizontal="left" vertical="top"/>
    </xf>
    <xf numFmtId="0" fontId="2" fillId="0" borderId="0" xfId="0" applyFont="1"/>
    <xf numFmtId="0" fontId="2" fillId="11" borderId="1" xfId="0" applyFont="1" applyFill="1" applyBorder="1" applyAlignment="1">
      <alignment horizontal="left" vertical="top" wrapText="1"/>
    </xf>
    <xf numFmtId="3" fontId="2" fillId="11" borderId="1" xfId="0" applyNumberFormat="1" applyFont="1" applyFill="1" applyBorder="1" applyAlignment="1">
      <alignment horizontal="left" vertical="top" wrapText="1"/>
    </xf>
    <xf numFmtId="0" fontId="2" fillId="11" borderId="1" xfId="0" applyFont="1" applyFill="1" applyBorder="1" applyAlignment="1">
      <alignment horizontal="right" vertical="top" wrapText="1"/>
    </xf>
    <xf numFmtId="0" fontId="2" fillId="11" borderId="1" xfId="0" applyFont="1" applyFill="1" applyBorder="1" applyAlignment="1">
      <alignment vertical="top" wrapText="1"/>
    </xf>
    <xf numFmtId="0" fontId="3" fillId="11" borderId="1" xfId="0" applyFont="1" applyFill="1" applyBorder="1" applyAlignment="1">
      <alignment horizontal="left" vertical="top" wrapText="1"/>
    </xf>
    <xf numFmtId="3" fontId="2" fillId="11" borderId="1" xfId="3" applyNumberFormat="1" applyFont="1" applyFill="1" applyBorder="1" applyAlignment="1">
      <alignment horizontal="left" vertical="top" wrapText="1"/>
    </xf>
    <xf numFmtId="0" fontId="3" fillId="12" borderId="1" xfId="0" applyFont="1" applyFill="1" applyBorder="1" applyAlignment="1">
      <alignment vertical="top" wrapText="1"/>
    </xf>
    <xf numFmtId="0" fontId="3" fillId="12" borderId="1" xfId="0" applyFont="1" applyFill="1" applyBorder="1" applyAlignment="1">
      <alignment horizontal="left" vertical="top"/>
    </xf>
    <xf numFmtId="164" fontId="3" fillId="12" borderId="1" xfId="3" applyNumberFormat="1" applyFont="1" applyFill="1" applyBorder="1" applyAlignment="1">
      <alignment horizontal="left" vertical="top" wrapText="1"/>
    </xf>
    <xf numFmtId="0" fontId="3" fillId="12" borderId="1" xfId="0" applyFont="1" applyFill="1" applyBorder="1" applyAlignment="1">
      <alignment horizontal="left" vertical="top" wrapText="1"/>
    </xf>
    <xf numFmtId="1" fontId="3" fillId="12" borderId="1" xfId="0" applyNumberFormat="1" applyFont="1" applyFill="1" applyBorder="1" applyAlignment="1">
      <alignment vertical="top" wrapText="1"/>
    </xf>
    <xf numFmtId="1" fontId="3" fillId="12" borderId="1" xfId="0" applyNumberFormat="1" applyFont="1" applyFill="1" applyBorder="1" applyAlignment="1">
      <alignment horizontal="right" vertical="top"/>
    </xf>
    <xf numFmtId="16" fontId="3" fillId="12" borderId="1" xfId="0" applyNumberFormat="1" applyFont="1" applyFill="1" applyBorder="1" applyAlignment="1">
      <alignment horizontal="left" vertical="top" wrapText="1"/>
    </xf>
    <xf numFmtId="0" fontId="3" fillId="12" borderId="0" xfId="0" applyFont="1" applyFill="1" applyAlignment="1">
      <alignment horizontal="justify" vertical="top"/>
    </xf>
    <xf numFmtId="0" fontId="3" fillId="12" borderId="1" xfId="0" applyFont="1" applyFill="1" applyBorder="1" applyAlignment="1">
      <alignment horizontal="justify" vertical="top"/>
    </xf>
    <xf numFmtId="0" fontId="3" fillId="13" borderId="1" xfId="0" applyFont="1" applyFill="1" applyBorder="1" applyAlignment="1">
      <alignment horizontal="left" vertical="top" wrapText="1"/>
    </xf>
    <xf numFmtId="0" fontId="3" fillId="14" borderId="1" xfId="0" applyFont="1" applyFill="1" applyBorder="1" applyAlignment="1">
      <alignment horizontal="left" vertical="top" wrapText="1"/>
    </xf>
    <xf numFmtId="0" fontId="3" fillId="14" borderId="1" xfId="2" applyFont="1" applyFill="1" applyBorder="1" applyAlignment="1">
      <alignment horizontal="left" vertical="top" wrapText="1"/>
    </xf>
    <xf numFmtId="3" fontId="3" fillId="14" borderId="1" xfId="2" applyNumberFormat="1" applyFont="1" applyFill="1" applyBorder="1" applyAlignment="1">
      <alignment horizontal="left" vertical="top" wrapText="1"/>
    </xf>
    <xf numFmtId="0" fontId="2" fillId="13" borderId="1" xfId="0" applyFont="1" applyFill="1" applyBorder="1" applyAlignment="1">
      <alignment horizontal="left" vertical="top"/>
    </xf>
    <xf numFmtId="0" fontId="2" fillId="14" borderId="1" xfId="0" applyFont="1" applyFill="1" applyBorder="1" applyAlignment="1">
      <alignment horizontal="left" vertical="top" wrapText="1"/>
    </xf>
    <xf numFmtId="0" fontId="2" fillId="14" borderId="1" xfId="0" applyFont="1" applyFill="1" applyBorder="1" applyAlignment="1">
      <alignment horizontal="right" vertical="top"/>
    </xf>
    <xf numFmtId="3" fontId="3" fillId="14" borderId="1" xfId="0" applyNumberFormat="1" applyFont="1" applyFill="1" applyBorder="1" applyAlignment="1">
      <alignment horizontal="left" vertical="top" wrapText="1"/>
    </xf>
    <xf numFmtId="0" fontId="6" fillId="14" borderId="1" xfId="0" applyFont="1" applyFill="1" applyBorder="1" applyAlignment="1">
      <alignment horizontal="left" vertical="top" wrapText="1"/>
    </xf>
    <xf numFmtId="0" fontId="3" fillId="5" borderId="1" xfId="2" applyFont="1" applyFill="1" applyBorder="1" applyAlignment="1">
      <alignment horizontal="left" vertical="top" wrapText="1"/>
    </xf>
    <xf numFmtId="0" fontId="2" fillId="5" borderId="1" xfId="2" applyFont="1" applyFill="1" applyBorder="1" applyAlignment="1">
      <alignment horizontal="left" vertical="top" wrapText="1"/>
    </xf>
    <xf numFmtId="3" fontId="3" fillId="5" borderId="1" xfId="0" applyNumberFormat="1" applyFont="1" applyFill="1" applyBorder="1" applyAlignment="1">
      <alignment horizontal="left" vertical="top" wrapText="1"/>
    </xf>
    <xf numFmtId="0" fontId="2" fillId="5" borderId="1" xfId="0" applyFont="1" applyFill="1" applyBorder="1" applyAlignment="1">
      <alignment horizontal="right" vertical="top"/>
    </xf>
    <xf numFmtId="0" fontId="3" fillId="15" borderId="1" xfId="2" applyFont="1" applyFill="1" applyBorder="1" applyAlignment="1">
      <alignment horizontal="left" vertical="top" wrapText="1"/>
    </xf>
    <xf numFmtId="0" fontId="3" fillId="15" borderId="1" xfId="0" applyFont="1" applyFill="1" applyBorder="1" applyAlignment="1">
      <alignment horizontal="left" vertical="top"/>
    </xf>
    <xf numFmtId="0" fontId="2" fillId="15" borderId="1" xfId="0" applyFont="1" applyFill="1" applyBorder="1" applyAlignment="1">
      <alignment horizontal="left" vertical="top" wrapText="1"/>
    </xf>
    <xf numFmtId="0" fontId="9" fillId="15" borderId="1" xfId="0" applyFont="1" applyFill="1" applyBorder="1" applyAlignment="1">
      <alignment horizontal="left" vertical="top" wrapText="1"/>
    </xf>
    <xf numFmtId="3" fontId="9" fillId="15" borderId="1" xfId="0" applyNumberFormat="1" applyFont="1" applyFill="1" applyBorder="1" applyAlignment="1">
      <alignment horizontal="left" vertical="top" wrapText="1"/>
    </xf>
    <xf numFmtId="0" fontId="2" fillId="15" borderId="1" xfId="0" applyFont="1" applyFill="1" applyBorder="1" applyAlignment="1">
      <alignment horizontal="right" vertical="top"/>
    </xf>
    <xf numFmtId="0" fontId="3" fillId="15" borderId="1" xfId="0" applyFont="1" applyFill="1" applyBorder="1" applyAlignment="1">
      <alignment horizontal="left" vertical="top" wrapText="1"/>
    </xf>
    <xf numFmtId="0" fontId="2" fillId="15" borderId="1" xfId="2" applyFont="1" applyFill="1" applyBorder="1" applyAlignment="1">
      <alignment horizontal="left" vertical="top" wrapText="1"/>
    </xf>
    <xf numFmtId="0" fontId="3" fillId="2" borderId="1" xfId="2" applyFont="1" applyFill="1" applyBorder="1" applyAlignment="1">
      <alignment horizontal="left" vertical="top" wrapText="1"/>
    </xf>
    <xf numFmtId="0" fontId="6" fillId="2" borderId="1" xfId="0" applyFont="1" applyFill="1" applyBorder="1" applyAlignment="1">
      <alignment horizontal="left" vertical="top" wrapText="1"/>
    </xf>
    <xf numFmtId="3" fontId="3" fillId="2" borderId="1" xfId="2" applyNumberFormat="1" applyFont="1" applyFill="1" applyBorder="1" applyAlignment="1">
      <alignment horizontal="left" vertical="top" wrapText="1"/>
    </xf>
    <xf numFmtId="0" fontId="2" fillId="2" borderId="1" xfId="0" applyFont="1" applyFill="1" applyBorder="1" applyAlignment="1">
      <alignment horizontal="right" vertical="top"/>
    </xf>
    <xf numFmtId="0" fontId="4" fillId="0" borderId="1" xfId="2" applyFont="1" applyBorder="1" applyAlignment="1">
      <alignment horizontal="left" vertical="top" wrapText="1"/>
    </xf>
    <xf numFmtId="0" fontId="7" fillId="0" borderId="1" xfId="2" applyFont="1" applyBorder="1" applyAlignment="1">
      <alignment horizontal="left" vertical="top" wrapText="1"/>
    </xf>
    <xf numFmtId="3" fontId="4" fillId="0" borderId="1" xfId="2" applyNumberFormat="1" applyFont="1" applyBorder="1" applyAlignment="1">
      <alignment horizontal="left" vertical="top" wrapText="1"/>
    </xf>
    <xf numFmtId="0" fontId="4" fillId="0" borderId="1" xfId="2" applyFont="1" applyBorder="1" applyAlignment="1">
      <alignment horizontal="center" vertical="center"/>
    </xf>
    <xf numFmtId="0" fontId="11" fillId="0" borderId="1" xfId="2" applyFont="1" applyBorder="1" applyAlignment="1">
      <alignment vertical="top" wrapText="1"/>
    </xf>
    <xf numFmtId="0" fontId="12" fillId="0" borderId="1" xfId="2" applyFont="1" applyBorder="1" applyAlignment="1">
      <alignment vertical="top" wrapText="1"/>
    </xf>
    <xf numFmtId="0" fontId="11" fillId="0" borderId="0" xfId="2" applyFont="1" applyAlignment="1">
      <alignment vertical="top" wrapText="1"/>
    </xf>
    <xf numFmtId="0" fontId="9" fillId="0" borderId="0" xfId="0" applyFont="1"/>
    <xf numFmtId="1" fontId="13" fillId="14" borderId="1" xfId="0" applyNumberFormat="1" applyFont="1" applyFill="1" applyBorder="1" applyAlignment="1">
      <alignment horizontal="right" vertical="top"/>
    </xf>
    <xf numFmtId="0" fontId="13" fillId="14" borderId="1" xfId="0" applyFont="1" applyFill="1" applyBorder="1" applyAlignment="1">
      <alignment horizontal="left" vertical="top" wrapText="1"/>
    </xf>
    <xf numFmtId="0" fontId="13" fillId="13" borderId="1" xfId="0" applyFont="1" applyFill="1" applyBorder="1" applyAlignment="1">
      <alignment horizontal="left" vertical="top" wrapText="1"/>
    </xf>
    <xf numFmtId="1" fontId="13" fillId="14" borderId="1" xfId="0" applyNumberFormat="1" applyFont="1" applyFill="1" applyBorder="1" applyAlignment="1">
      <alignment horizontal="left" vertical="top" wrapText="1"/>
    </xf>
    <xf numFmtId="0" fontId="9" fillId="13" borderId="1" xfId="0" applyFont="1" applyFill="1" applyBorder="1" applyAlignment="1">
      <alignment vertical="top"/>
    </xf>
    <xf numFmtId="0" fontId="9" fillId="14" borderId="1" xfId="0" applyFont="1" applyFill="1" applyBorder="1" applyAlignment="1">
      <alignment horizontal="left" vertical="top" wrapText="1"/>
    </xf>
    <xf numFmtId="0" fontId="13" fillId="13" borderId="1" xfId="0" applyFont="1" applyFill="1" applyBorder="1" applyAlignment="1">
      <alignment vertical="top" wrapText="1"/>
    </xf>
    <xf numFmtId="0" fontId="13" fillId="14" borderId="0" xfId="0" applyFont="1" applyFill="1" applyAlignment="1">
      <alignment horizontal="left" vertical="top" wrapText="1"/>
    </xf>
    <xf numFmtId="0" fontId="9" fillId="13" borderId="1" xfId="0" applyFont="1" applyFill="1" applyBorder="1" applyAlignment="1">
      <alignment horizontal="left" vertical="top" wrapText="1"/>
    </xf>
    <xf numFmtId="0" fontId="11" fillId="15" borderId="1" xfId="0" applyFont="1" applyFill="1" applyBorder="1" applyAlignment="1">
      <alignment horizontal="center" vertical="center" textRotation="90"/>
    </xf>
    <xf numFmtId="1" fontId="13" fillId="15" borderId="1" xfId="0" applyNumberFormat="1" applyFont="1" applyFill="1" applyBorder="1" applyAlignment="1">
      <alignment horizontal="right" vertical="top"/>
    </xf>
    <xf numFmtId="0" fontId="13" fillId="15" borderId="1" xfId="0" applyFont="1" applyFill="1" applyBorder="1" applyAlignment="1">
      <alignment horizontal="left" vertical="top" wrapText="1"/>
    </xf>
    <xf numFmtId="0" fontId="13" fillId="15" borderId="1" xfId="2" applyFont="1" applyFill="1" applyBorder="1" applyAlignment="1">
      <alignment horizontal="left" vertical="top" wrapText="1"/>
    </xf>
    <xf numFmtId="0" fontId="11" fillId="2" borderId="1" xfId="0" applyFont="1" applyFill="1" applyBorder="1" applyAlignment="1">
      <alignment horizontal="center" vertical="center" textRotation="90"/>
    </xf>
    <xf numFmtId="0" fontId="13" fillId="2" borderId="1" xfId="0" applyFont="1" applyFill="1" applyBorder="1" applyAlignment="1">
      <alignment horizontal="right" vertical="top"/>
    </xf>
    <xf numFmtId="0" fontId="13" fillId="2" borderId="1" xfId="0" applyFont="1" applyFill="1" applyBorder="1" applyAlignment="1">
      <alignment horizontal="left" vertical="top"/>
    </xf>
    <xf numFmtId="0" fontId="13" fillId="2" borderId="1" xfId="0" applyFont="1" applyFill="1" applyBorder="1" applyAlignment="1">
      <alignment horizontal="left" vertical="top" wrapText="1"/>
    </xf>
    <xf numFmtId="1" fontId="13" fillId="2" borderId="1" xfId="0" applyNumberFormat="1" applyFont="1" applyFill="1" applyBorder="1" applyAlignment="1">
      <alignment horizontal="left" vertical="top" wrapText="1"/>
    </xf>
    <xf numFmtId="0" fontId="13" fillId="2" borderId="2"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0" borderId="0" xfId="0" applyFont="1" applyAlignment="1">
      <alignment vertical="top"/>
    </xf>
    <xf numFmtId="0" fontId="9" fillId="0" borderId="8" xfId="0" applyFont="1" applyBorder="1" applyAlignment="1">
      <alignment vertical="top" wrapText="1"/>
    </xf>
    <xf numFmtId="0" fontId="9" fillId="0" borderId="0" xfId="0" applyFont="1" applyAlignment="1">
      <alignment wrapText="1"/>
    </xf>
    <xf numFmtId="0" fontId="9" fillId="0" borderId="0" xfId="0" applyFont="1" applyAlignment="1">
      <alignment vertical="top" wrapText="1"/>
    </xf>
    <xf numFmtId="0" fontId="4" fillId="5" borderId="2" xfId="2" applyFont="1" applyFill="1" applyBorder="1" applyAlignment="1">
      <alignment horizontal="center" vertical="center" textRotation="90"/>
    </xf>
    <xf numFmtId="0" fontId="4" fillId="5" borderId="4" xfId="2" applyFont="1" applyFill="1" applyBorder="1" applyAlignment="1">
      <alignment horizontal="center" vertical="center" textRotation="90"/>
    </xf>
    <xf numFmtId="0" fontId="4" fillId="2" borderId="2" xfId="2" applyFont="1" applyFill="1" applyBorder="1" applyAlignment="1">
      <alignment horizontal="center" vertical="center" textRotation="90" wrapText="1"/>
    </xf>
    <xf numFmtId="0" fontId="4" fillId="2" borderId="3" xfId="2" applyFont="1" applyFill="1" applyBorder="1" applyAlignment="1">
      <alignment horizontal="center" vertical="center" textRotation="90" wrapText="1"/>
    </xf>
    <xf numFmtId="0" fontId="4" fillId="2" borderId="4" xfId="2" applyFont="1" applyFill="1" applyBorder="1" applyAlignment="1">
      <alignment horizontal="center" vertical="center" textRotation="90" wrapText="1"/>
    </xf>
    <xf numFmtId="0" fontId="4" fillId="3" borderId="2" xfId="2" applyFont="1" applyFill="1" applyBorder="1" applyAlignment="1">
      <alignment horizontal="center" vertical="center" textRotation="90"/>
    </xf>
    <xf numFmtId="0" fontId="4" fillId="3" borderId="3" xfId="2" applyFont="1" applyFill="1" applyBorder="1" applyAlignment="1">
      <alignment horizontal="center" vertical="center" textRotation="90"/>
    </xf>
    <xf numFmtId="0" fontId="4" fillId="3" borderId="4" xfId="2" applyFont="1" applyFill="1" applyBorder="1" applyAlignment="1">
      <alignment horizontal="center" vertical="center" textRotation="90"/>
    </xf>
    <xf numFmtId="0" fontId="4" fillId="4" borderId="2" xfId="2" applyFont="1" applyFill="1" applyBorder="1" applyAlignment="1">
      <alignment horizontal="center" vertical="center" textRotation="90"/>
    </xf>
    <xf numFmtId="0" fontId="4" fillId="4" borderId="3" xfId="2" applyFont="1" applyFill="1" applyBorder="1" applyAlignment="1">
      <alignment horizontal="center" vertical="center" textRotation="90"/>
    </xf>
    <xf numFmtId="0" fontId="4" fillId="4" borderId="4" xfId="2" applyFont="1" applyFill="1" applyBorder="1" applyAlignment="1">
      <alignment horizontal="center" vertical="center" textRotation="90"/>
    </xf>
    <xf numFmtId="0" fontId="4" fillId="6" borderId="5" xfId="2" applyFont="1" applyFill="1" applyBorder="1" applyAlignment="1">
      <alignment horizontal="center" vertical="center" textRotation="90" wrapText="1"/>
    </xf>
    <xf numFmtId="0" fontId="4" fillId="6" borderId="6" xfId="2" applyFont="1" applyFill="1" applyBorder="1" applyAlignment="1">
      <alignment horizontal="center" vertical="center" textRotation="90" wrapText="1"/>
    </xf>
    <xf numFmtId="0" fontId="4" fillId="6" borderId="7" xfId="2" applyFont="1" applyFill="1" applyBorder="1" applyAlignment="1">
      <alignment horizontal="center" vertical="center" textRotation="90" wrapText="1"/>
    </xf>
    <xf numFmtId="0" fontId="4" fillId="5" borderId="5" xfId="0" applyFont="1" applyFill="1" applyBorder="1" applyAlignment="1">
      <alignment horizontal="center" vertical="center" textRotation="90"/>
    </xf>
    <xf numFmtId="0" fontId="4" fillId="5" borderId="6" xfId="0" applyFont="1" applyFill="1" applyBorder="1" applyAlignment="1">
      <alignment horizontal="center" vertical="center" textRotation="90"/>
    </xf>
    <xf numFmtId="0" fontId="3" fillId="9" borderId="2" xfId="0" applyFont="1" applyFill="1" applyBorder="1" applyAlignment="1">
      <alignment horizontal="left" vertical="top" wrapText="1"/>
    </xf>
    <xf numFmtId="0" fontId="3" fillId="9" borderId="4" xfId="0" applyFont="1" applyFill="1" applyBorder="1" applyAlignment="1">
      <alignment horizontal="left" vertical="top" wrapText="1"/>
    </xf>
    <xf numFmtId="1" fontId="3" fillId="12" borderId="2" xfId="0" applyNumberFormat="1" applyFont="1" applyFill="1" applyBorder="1" applyAlignment="1">
      <alignment horizontal="left" vertical="top" wrapText="1"/>
    </xf>
    <xf numFmtId="1" fontId="3" fillId="12" borderId="3" xfId="0" applyNumberFormat="1" applyFont="1" applyFill="1" applyBorder="1" applyAlignment="1">
      <alignment horizontal="left" vertical="top" wrapText="1"/>
    </xf>
    <xf numFmtId="1" fontId="3" fillId="12" borderId="4" xfId="0" applyNumberFormat="1" applyFont="1" applyFill="1" applyBorder="1" applyAlignment="1">
      <alignment horizontal="left" vertical="top" wrapText="1"/>
    </xf>
    <xf numFmtId="0" fontId="4" fillId="5" borderId="2" xfId="2" applyFont="1" applyFill="1" applyBorder="1" applyAlignment="1">
      <alignment horizontal="center" vertical="center" textRotation="90" wrapText="1"/>
    </xf>
    <xf numFmtId="0" fontId="4" fillId="5" borderId="4" xfId="2" applyFont="1" applyFill="1" applyBorder="1" applyAlignment="1">
      <alignment horizontal="center" vertical="center" textRotation="90" wrapText="1"/>
    </xf>
    <xf numFmtId="0" fontId="2" fillId="9" borderId="2" xfId="0" applyFont="1" applyFill="1" applyBorder="1" applyAlignment="1">
      <alignment horizontal="left" vertical="top" wrapText="1"/>
    </xf>
    <xf numFmtId="0" fontId="2" fillId="9" borderId="4" xfId="0" applyFont="1" applyFill="1" applyBorder="1" applyAlignment="1">
      <alignment horizontal="left" vertical="top" wrapText="1"/>
    </xf>
    <xf numFmtId="0" fontId="2" fillId="11" borderId="2" xfId="0" applyFont="1" applyFill="1" applyBorder="1" applyAlignment="1">
      <alignment horizontal="left" vertical="top" wrapText="1"/>
    </xf>
    <xf numFmtId="0" fontId="2" fillId="11" borderId="4" xfId="0" applyFont="1" applyFill="1" applyBorder="1" applyAlignment="1">
      <alignment horizontal="left" vertical="top" wrapText="1"/>
    </xf>
    <xf numFmtId="0" fontId="4" fillId="8" borderId="2" xfId="2" applyFont="1" applyFill="1" applyBorder="1" applyAlignment="1">
      <alignment horizontal="center" vertical="center" textRotation="90" wrapText="1"/>
    </xf>
    <xf numFmtId="0" fontId="4" fillId="8" borderId="3" xfId="2" applyFont="1" applyFill="1" applyBorder="1" applyAlignment="1">
      <alignment horizontal="center" vertical="center" textRotation="90" wrapText="1"/>
    </xf>
    <xf numFmtId="0" fontId="4" fillId="8" borderId="4" xfId="2" applyFont="1" applyFill="1" applyBorder="1" applyAlignment="1">
      <alignment horizontal="center" vertical="center" textRotation="90" wrapText="1"/>
    </xf>
    <xf numFmtId="0" fontId="4" fillId="9" borderId="1" xfId="2" applyFont="1" applyFill="1" applyBorder="1" applyAlignment="1">
      <alignment horizontal="center" vertical="center" textRotation="90" wrapText="1"/>
    </xf>
    <xf numFmtId="0" fontId="4" fillId="15" borderId="1" xfId="2" applyFont="1" applyFill="1" applyBorder="1" applyAlignment="1">
      <alignment horizontal="center" vertical="center" textRotation="90" wrapText="1"/>
    </xf>
    <xf numFmtId="0" fontId="4" fillId="14" borderId="1" xfId="2" applyFont="1" applyFill="1" applyBorder="1" applyAlignment="1">
      <alignment horizontal="center" vertical="center" textRotation="90" wrapText="1"/>
    </xf>
    <xf numFmtId="0" fontId="4" fillId="12" borderId="1" xfId="2" applyFont="1" applyFill="1" applyBorder="1" applyAlignment="1">
      <alignment horizontal="center" vertical="center" textRotation="90" wrapText="1"/>
    </xf>
    <xf numFmtId="0" fontId="4" fillId="10" borderId="1" xfId="2" applyFont="1" applyFill="1" applyBorder="1" applyAlignment="1">
      <alignment horizontal="center" vertical="center" textRotation="90" wrapText="1"/>
    </xf>
    <xf numFmtId="0" fontId="4" fillId="11" borderId="2" xfId="2" applyFont="1" applyFill="1" applyBorder="1" applyAlignment="1">
      <alignment horizontal="center" vertical="center" textRotation="90" wrapText="1"/>
    </xf>
    <xf numFmtId="0" fontId="4" fillId="11" borderId="3" xfId="2" applyFont="1" applyFill="1" applyBorder="1" applyAlignment="1">
      <alignment horizontal="center" vertical="center" textRotation="90" wrapText="1"/>
    </xf>
    <xf numFmtId="0" fontId="4" fillId="11" borderId="4" xfId="2" applyFont="1" applyFill="1" applyBorder="1" applyAlignment="1">
      <alignment horizontal="center" vertical="center" textRotation="90" wrapText="1"/>
    </xf>
    <xf numFmtId="0" fontId="4" fillId="4" borderId="2" xfId="2" applyFont="1" applyFill="1" applyBorder="1" applyAlignment="1">
      <alignment horizontal="center" vertical="center" textRotation="90" wrapText="1"/>
    </xf>
    <xf numFmtId="0" fontId="4" fillId="4" borderId="3" xfId="2" applyFont="1" applyFill="1" applyBorder="1" applyAlignment="1">
      <alignment horizontal="center" vertical="center" textRotation="90" wrapText="1"/>
    </xf>
    <xf numFmtId="0" fontId="4" fillId="4" borderId="4" xfId="2" applyFont="1" applyFill="1" applyBorder="1" applyAlignment="1">
      <alignment horizontal="center" vertical="center" textRotation="90" wrapText="1"/>
    </xf>
    <xf numFmtId="0" fontId="11" fillId="13" borderId="1" xfId="0" applyFont="1" applyFill="1" applyBorder="1" applyAlignment="1">
      <alignment horizontal="center" vertical="center" textRotation="90"/>
    </xf>
  </cellXfs>
  <cellStyles count="4">
    <cellStyle name="Comma" xfId="1" builtinId="3"/>
    <cellStyle name="Currency" xfId="3" builtinId="4"/>
    <cellStyle name="Normal" xfId="0" builtinId="0"/>
    <cellStyle name="Normal 2" xfId="2" xr:uid="{F115DEA1-166D-4CC0-A1E4-182B5114264A}"/>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49"/>
  <sheetViews>
    <sheetView tabSelected="1" zoomScale="70" zoomScaleNormal="70" workbookViewId="0">
      <pane ySplit="1" topLeftCell="A2" activePane="bottomLeft" state="frozen"/>
      <selection pane="bottomLeft" activeCell="C2" sqref="C2"/>
    </sheetView>
  </sheetViews>
  <sheetFormatPr defaultColWidth="9.453125" defaultRowHeight="14.5" x14ac:dyDescent="0.35"/>
  <cols>
    <col min="1" max="1" width="6.54296875" style="30" customWidth="1"/>
    <col min="2" max="2" width="9.453125" style="30" customWidth="1"/>
    <col min="3" max="3" width="49.453125" style="67" customWidth="1"/>
    <col min="4" max="4" width="30.453125" style="30" customWidth="1"/>
    <col min="5" max="5" width="65.453125" style="30" customWidth="1"/>
    <col min="6" max="6" width="57.453125" style="30" customWidth="1"/>
    <col min="7" max="7" width="111.453125" style="30" customWidth="1"/>
    <col min="8" max="8" width="45.54296875" style="30" customWidth="1"/>
    <col min="9" max="9" width="27.54296875" style="67" customWidth="1"/>
    <col min="10" max="10" width="35.54296875" style="30" customWidth="1"/>
    <col min="89" max="16384" width="9.453125" style="30"/>
  </cols>
  <sheetData>
    <row r="1" spans="1:88" ht="28" x14ac:dyDescent="0.35">
      <c r="A1" s="28" t="s">
        <v>0</v>
      </c>
      <c r="B1" s="25" t="s">
        <v>1</v>
      </c>
      <c r="C1" s="25" t="s">
        <v>2</v>
      </c>
      <c r="D1" s="25" t="s">
        <v>3</v>
      </c>
      <c r="E1" s="25" t="s">
        <v>4</v>
      </c>
      <c r="F1" s="25" t="s">
        <v>5</v>
      </c>
      <c r="G1" s="25" t="s">
        <v>6</v>
      </c>
      <c r="H1" s="29" t="s">
        <v>7</v>
      </c>
      <c r="I1" s="25" t="s">
        <v>8</v>
      </c>
      <c r="J1" s="25" t="s">
        <v>9</v>
      </c>
    </row>
    <row r="2" spans="1:88" s="33" customFormat="1" ht="409.5" x14ac:dyDescent="0.35">
      <c r="A2" s="183" t="s">
        <v>10</v>
      </c>
      <c r="B2" s="20">
        <v>1353</v>
      </c>
      <c r="C2" s="27" t="s">
        <v>11</v>
      </c>
      <c r="D2" s="27" t="s">
        <v>12</v>
      </c>
      <c r="E2" s="31" t="s">
        <v>13</v>
      </c>
      <c r="F2" s="32" t="s">
        <v>14</v>
      </c>
      <c r="G2" s="31" t="s">
        <v>277</v>
      </c>
      <c r="H2" s="31" t="s">
        <v>15</v>
      </c>
      <c r="I2" s="31" t="s">
        <v>71</v>
      </c>
      <c r="J2" s="31" t="s">
        <v>291</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row>
    <row r="3" spans="1:88" s="33" customFormat="1" ht="84" x14ac:dyDescent="0.35">
      <c r="A3" s="184"/>
      <c r="B3" s="1">
        <v>1401</v>
      </c>
      <c r="C3" s="2" t="s">
        <v>16</v>
      </c>
      <c r="D3" s="2" t="s">
        <v>17</v>
      </c>
      <c r="E3" s="31" t="s">
        <v>18</v>
      </c>
      <c r="F3" s="32" t="s">
        <v>19</v>
      </c>
      <c r="G3" s="31" t="s">
        <v>20</v>
      </c>
      <c r="H3" s="31" t="s">
        <v>21</v>
      </c>
      <c r="I3" s="31" t="s">
        <v>71</v>
      </c>
      <c r="J3" s="31" t="s">
        <v>22</v>
      </c>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row>
    <row r="4" spans="1:88" s="33" customFormat="1" ht="84" x14ac:dyDescent="0.35">
      <c r="A4" s="184"/>
      <c r="B4" s="1">
        <v>1471</v>
      </c>
      <c r="C4" s="2" t="s">
        <v>23</v>
      </c>
      <c r="D4" s="12" t="s">
        <v>24</v>
      </c>
      <c r="E4" s="31" t="s">
        <v>25</v>
      </c>
      <c r="F4" s="34" t="s">
        <v>26</v>
      </c>
      <c r="G4" s="31" t="s">
        <v>27</v>
      </c>
      <c r="H4" s="35" t="s">
        <v>28</v>
      </c>
      <c r="I4" s="35" t="s">
        <v>71</v>
      </c>
      <c r="J4" s="31" t="s">
        <v>29</v>
      </c>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row>
    <row r="5" spans="1:88" s="36" customFormat="1" ht="134.5" customHeight="1" x14ac:dyDescent="0.35">
      <c r="A5" s="184"/>
      <c r="B5" s="21">
        <v>1511</v>
      </c>
      <c r="C5" s="2" t="s">
        <v>30</v>
      </c>
      <c r="D5" s="2" t="s">
        <v>31</v>
      </c>
      <c r="E5" s="31" t="s">
        <v>32</v>
      </c>
      <c r="F5" s="34" t="s">
        <v>33</v>
      </c>
      <c r="G5" s="34" t="s">
        <v>34</v>
      </c>
      <c r="H5" s="35" t="s">
        <v>35</v>
      </c>
      <c r="I5" s="35" t="s">
        <v>284</v>
      </c>
      <c r="J5" s="31" t="s">
        <v>36</v>
      </c>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row>
    <row r="6" spans="1:88" s="36" customFormat="1" ht="294" customHeight="1" x14ac:dyDescent="0.35">
      <c r="A6" s="185"/>
      <c r="B6" s="21">
        <v>1513</v>
      </c>
      <c r="C6" s="2" t="s">
        <v>37</v>
      </c>
      <c r="D6" s="2" t="s">
        <v>38</v>
      </c>
      <c r="E6" s="31" t="s">
        <v>39</v>
      </c>
      <c r="F6" s="34" t="s">
        <v>40</v>
      </c>
      <c r="G6" s="31" t="s">
        <v>41</v>
      </c>
      <c r="H6" s="35" t="s">
        <v>42</v>
      </c>
      <c r="I6" s="35" t="s">
        <v>284</v>
      </c>
      <c r="J6" s="31" t="s">
        <v>43</v>
      </c>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row>
    <row r="7" spans="1:88" s="33" customFormat="1" ht="56" x14ac:dyDescent="0.35">
      <c r="A7" s="186" t="s">
        <v>44</v>
      </c>
      <c r="B7" s="22">
        <v>1099</v>
      </c>
      <c r="C7" s="14" t="s">
        <v>45</v>
      </c>
      <c r="D7" s="13" t="s">
        <v>46</v>
      </c>
      <c r="E7" s="68" t="s">
        <v>315</v>
      </c>
      <c r="F7" s="69" t="s">
        <v>317</v>
      </c>
      <c r="G7" s="68" t="s">
        <v>318</v>
      </c>
      <c r="H7" s="68" t="s">
        <v>316</v>
      </c>
      <c r="I7" s="14" t="s">
        <v>285</v>
      </c>
      <c r="J7" s="14" t="s">
        <v>319</v>
      </c>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row>
    <row r="8" spans="1:88" s="33" customFormat="1" ht="56" x14ac:dyDescent="0.35">
      <c r="A8" s="187"/>
      <c r="B8" s="11">
        <v>1425</v>
      </c>
      <c r="C8" s="9" t="s">
        <v>47</v>
      </c>
      <c r="D8" s="13" t="s">
        <v>46</v>
      </c>
      <c r="E8" s="14" t="s">
        <v>48</v>
      </c>
      <c r="F8" s="14" t="s">
        <v>292</v>
      </c>
      <c r="G8" s="14" t="s">
        <v>49</v>
      </c>
      <c r="H8" s="14" t="s">
        <v>50</v>
      </c>
      <c r="I8" s="14" t="s">
        <v>71</v>
      </c>
      <c r="J8" s="14" t="s">
        <v>51</v>
      </c>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row>
    <row r="9" spans="1:88" s="33" customFormat="1" ht="84" x14ac:dyDescent="0.35">
      <c r="A9" s="187"/>
      <c r="B9" s="11">
        <v>1426</v>
      </c>
      <c r="C9" s="9" t="s">
        <v>52</v>
      </c>
      <c r="D9" s="13" t="s">
        <v>46</v>
      </c>
      <c r="E9" s="14" t="s">
        <v>53</v>
      </c>
      <c r="F9" s="14" t="s">
        <v>54</v>
      </c>
      <c r="G9" s="14" t="s">
        <v>55</v>
      </c>
      <c r="H9" s="14" t="s">
        <v>56</v>
      </c>
      <c r="I9" s="14" t="s">
        <v>71</v>
      </c>
      <c r="J9" s="14" t="s">
        <v>293</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row>
    <row r="10" spans="1:88" s="33" customFormat="1" ht="112" x14ac:dyDescent="0.35">
      <c r="A10" s="187"/>
      <c r="B10" s="11">
        <v>1453</v>
      </c>
      <c r="C10" s="9" t="s">
        <v>57</v>
      </c>
      <c r="D10" s="13" t="s">
        <v>46</v>
      </c>
      <c r="E10" s="14" t="s">
        <v>58</v>
      </c>
      <c r="F10" s="38" t="s">
        <v>59</v>
      </c>
      <c r="G10" s="14" t="s">
        <v>60</v>
      </c>
      <c r="H10" s="39" t="s">
        <v>278</v>
      </c>
      <c r="I10" s="39" t="s">
        <v>71</v>
      </c>
      <c r="J10" s="14" t="s">
        <v>61</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row>
    <row r="11" spans="1:88" s="33" customFormat="1" ht="126" x14ac:dyDescent="0.35">
      <c r="A11" s="187"/>
      <c r="B11" s="11">
        <v>1458</v>
      </c>
      <c r="C11" s="9" t="s">
        <v>62</v>
      </c>
      <c r="D11" s="13" t="s">
        <v>46</v>
      </c>
      <c r="E11" s="14" t="s">
        <v>63</v>
      </c>
      <c r="F11" s="14" t="s">
        <v>64</v>
      </c>
      <c r="G11" s="14" t="s">
        <v>65</v>
      </c>
      <c r="H11" s="14" t="s">
        <v>66</v>
      </c>
      <c r="I11" s="14" t="s">
        <v>71</v>
      </c>
      <c r="J11" s="14" t="s">
        <v>288</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row>
    <row r="12" spans="1:88" s="33" customFormat="1" ht="56" x14ac:dyDescent="0.35">
      <c r="A12" s="187"/>
      <c r="B12" s="11">
        <v>1459</v>
      </c>
      <c r="C12" s="9" t="s">
        <v>67</v>
      </c>
      <c r="D12" s="13" t="s">
        <v>46</v>
      </c>
      <c r="E12" s="9" t="s">
        <v>68</v>
      </c>
      <c r="F12" s="9" t="s">
        <v>69</v>
      </c>
      <c r="G12" s="40" t="s">
        <v>70</v>
      </c>
      <c r="H12" s="14" t="s">
        <v>66</v>
      </c>
      <c r="I12" s="14" t="s">
        <v>71</v>
      </c>
      <c r="J12" s="14" t="s">
        <v>72</v>
      </c>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row>
    <row r="13" spans="1:88" s="33" customFormat="1" ht="42" x14ac:dyDescent="0.35">
      <c r="A13" s="187"/>
      <c r="B13" s="11">
        <v>1461</v>
      </c>
      <c r="C13" s="9" t="s">
        <v>73</v>
      </c>
      <c r="D13" s="13" t="s">
        <v>46</v>
      </c>
      <c r="E13" s="41" t="s">
        <v>74</v>
      </c>
      <c r="F13" s="42" t="s">
        <v>75</v>
      </c>
      <c r="G13" s="41" t="s">
        <v>76</v>
      </c>
      <c r="H13" s="41" t="s">
        <v>77</v>
      </c>
      <c r="I13" s="41" t="s">
        <v>71</v>
      </c>
      <c r="J13" s="41" t="s">
        <v>78</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row>
    <row r="14" spans="1:88" s="33" customFormat="1" ht="56" x14ac:dyDescent="0.35">
      <c r="A14" s="187"/>
      <c r="B14" s="11">
        <v>1494</v>
      </c>
      <c r="C14" s="9" t="s">
        <v>79</v>
      </c>
      <c r="D14" s="13" t="s">
        <v>46</v>
      </c>
      <c r="E14" s="41" t="s">
        <v>80</v>
      </c>
      <c r="F14" s="37" t="s">
        <v>81</v>
      </c>
      <c r="G14" s="14" t="s">
        <v>82</v>
      </c>
      <c r="H14" s="14" t="s">
        <v>83</v>
      </c>
      <c r="I14" s="14" t="s">
        <v>71</v>
      </c>
      <c r="J14" s="14" t="s">
        <v>294</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row>
    <row r="15" spans="1:88" s="33" customFormat="1" ht="28" x14ac:dyDescent="0.35">
      <c r="A15" s="188"/>
      <c r="B15" s="11">
        <v>1495</v>
      </c>
      <c r="C15" s="9" t="s">
        <v>84</v>
      </c>
      <c r="D15" s="13" t="s">
        <v>46</v>
      </c>
      <c r="E15" s="14" t="s">
        <v>85</v>
      </c>
      <c r="F15" s="37" t="s">
        <v>86</v>
      </c>
      <c r="G15" s="14" t="s">
        <v>87</v>
      </c>
      <c r="H15" s="14" t="s">
        <v>88</v>
      </c>
      <c r="I15" s="14" t="s">
        <v>71</v>
      </c>
      <c r="J15" s="14" t="s">
        <v>287</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row>
    <row r="16" spans="1:88" s="45" customFormat="1" ht="56" x14ac:dyDescent="0.35">
      <c r="A16" s="189" t="s">
        <v>89</v>
      </c>
      <c r="B16" s="3">
        <v>1382</v>
      </c>
      <c r="C16" s="10" t="s">
        <v>90</v>
      </c>
      <c r="D16" s="43" t="s">
        <v>91</v>
      </c>
      <c r="E16" s="15" t="s">
        <v>92</v>
      </c>
      <c r="F16" s="15" t="s">
        <v>320</v>
      </c>
      <c r="G16" s="15" t="s">
        <v>93</v>
      </c>
      <c r="H16" s="44" t="s">
        <v>94</v>
      </c>
      <c r="I16" s="44" t="s">
        <v>71</v>
      </c>
      <c r="J16" s="15" t="s">
        <v>95</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row>
    <row r="17" spans="1:88" s="45" customFormat="1" ht="56" x14ac:dyDescent="0.35">
      <c r="A17" s="190"/>
      <c r="B17" s="3">
        <v>1383</v>
      </c>
      <c r="C17" s="10" t="s">
        <v>96</v>
      </c>
      <c r="D17" s="43" t="s">
        <v>91</v>
      </c>
      <c r="E17" s="15" t="s">
        <v>97</v>
      </c>
      <c r="F17" s="46" t="s">
        <v>98</v>
      </c>
      <c r="G17" s="15" t="s">
        <v>99</v>
      </c>
      <c r="H17" s="44" t="s">
        <v>100</v>
      </c>
      <c r="I17" s="44" t="s">
        <v>71</v>
      </c>
      <c r="J17" s="15" t="s">
        <v>95</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row>
    <row r="18" spans="1:88" s="33" customFormat="1" ht="81.5" customHeight="1" x14ac:dyDescent="0.35">
      <c r="A18" s="190"/>
      <c r="B18" s="3">
        <v>1387</v>
      </c>
      <c r="C18" s="10" t="s">
        <v>101</v>
      </c>
      <c r="D18" s="43" t="s">
        <v>91</v>
      </c>
      <c r="E18" s="15" t="s">
        <v>102</v>
      </c>
      <c r="F18" s="47" t="s">
        <v>103</v>
      </c>
      <c r="G18" s="15" t="s">
        <v>104</v>
      </c>
      <c r="H18" s="48" t="s">
        <v>105</v>
      </c>
      <c r="I18" s="48" t="s">
        <v>71</v>
      </c>
      <c r="J18" s="49" t="s">
        <v>106</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row>
    <row r="19" spans="1:88" s="33" customFormat="1" ht="70" x14ac:dyDescent="0.35">
      <c r="A19" s="190"/>
      <c r="B19" s="3">
        <v>1417</v>
      </c>
      <c r="C19" s="10" t="s">
        <v>107</v>
      </c>
      <c r="D19" s="43" t="s">
        <v>91</v>
      </c>
      <c r="E19" s="15" t="s">
        <v>108</v>
      </c>
      <c r="F19" s="15" t="s">
        <v>296</v>
      </c>
      <c r="G19" s="15" t="s">
        <v>109</v>
      </c>
      <c r="H19" s="50" t="s">
        <v>110</v>
      </c>
      <c r="I19" s="50" t="s">
        <v>284</v>
      </c>
      <c r="J19" s="15" t="s">
        <v>111</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row>
    <row r="20" spans="1:88" s="33" customFormat="1" ht="98" x14ac:dyDescent="0.35">
      <c r="A20" s="190"/>
      <c r="B20" s="3">
        <v>1419</v>
      </c>
      <c r="C20" s="10" t="s">
        <v>112</v>
      </c>
      <c r="D20" s="43" t="s">
        <v>91</v>
      </c>
      <c r="E20" s="15" t="s">
        <v>113</v>
      </c>
      <c r="F20" s="15" t="s">
        <v>295</v>
      </c>
      <c r="G20" s="48" t="s">
        <v>114</v>
      </c>
      <c r="H20" s="15" t="s">
        <v>115</v>
      </c>
      <c r="I20" s="15" t="s">
        <v>284</v>
      </c>
      <c r="J20" s="15" t="s">
        <v>116</v>
      </c>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row>
    <row r="21" spans="1:88" s="33" customFormat="1" ht="30" customHeight="1" x14ac:dyDescent="0.35">
      <c r="A21" s="190"/>
      <c r="B21" s="23">
        <v>1437</v>
      </c>
      <c r="C21" s="15" t="s">
        <v>117</v>
      </c>
      <c r="D21" s="16" t="s">
        <v>118</v>
      </c>
      <c r="E21" s="15" t="s">
        <v>119</v>
      </c>
      <c r="F21" s="51" t="s">
        <v>297</v>
      </c>
      <c r="G21" s="52" t="s">
        <v>120</v>
      </c>
      <c r="H21" s="44" t="s">
        <v>94</v>
      </c>
      <c r="I21" s="44" t="s">
        <v>71</v>
      </c>
      <c r="J21" s="44" t="s">
        <v>95</v>
      </c>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row>
    <row r="22" spans="1:88" s="33" customFormat="1" ht="112" x14ac:dyDescent="0.35">
      <c r="A22" s="190"/>
      <c r="B22" s="3">
        <v>1463</v>
      </c>
      <c r="C22" s="10" t="s">
        <v>121</v>
      </c>
      <c r="D22" s="16" t="s">
        <v>91</v>
      </c>
      <c r="E22" s="48" t="s">
        <v>122</v>
      </c>
      <c r="F22" s="48" t="s">
        <v>123</v>
      </c>
      <c r="G22" s="48" t="s">
        <v>124</v>
      </c>
      <c r="H22" s="15" t="s">
        <v>125</v>
      </c>
      <c r="I22" s="15" t="s">
        <v>71</v>
      </c>
      <c r="J22" s="15" t="s">
        <v>126</v>
      </c>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row>
    <row r="23" spans="1:88" s="33" customFormat="1" ht="134.5" customHeight="1" x14ac:dyDescent="0.35">
      <c r="A23" s="190"/>
      <c r="B23" s="3">
        <v>1488</v>
      </c>
      <c r="C23" s="10" t="s">
        <v>127</v>
      </c>
      <c r="D23" s="16" t="s">
        <v>91</v>
      </c>
      <c r="E23" s="48" t="s">
        <v>128</v>
      </c>
      <c r="F23" s="48" t="s">
        <v>129</v>
      </c>
      <c r="G23" s="48" t="s">
        <v>130</v>
      </c>
      <c r="H23" s="15" t="s">
        <v>131</v>
      </c>
      <c r="I23" s="15" t="s">
        <v>71</v>
      </c>
      <c r="J23" s="15" t="s">
        <v>286</v>
      </c>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row>
    <row r="24" spans="1:88" s="33" customFormat="1" ht="171.5" customHeight="1" x14ac:dyDescent="0.35">
      <c r="A24" s="190"/>
      <c r="B24" s="3">
        <v>1499</v>
      </c>
      <c r="C24" s="10" t="s">
        <v>132</v>
      </c>
      <c r="D24" s="10" t="s">
        <v>133</v>
      </c>
      <c r="E24" s="48" t="s">
        <v>134</v>
      </c>
      <c r="F24" s="48" t="s">
        <v>289</v>
      </c>
      <c r="G24" s="48" t="s">
        <v>135</v>
      </c>
      <c r="H24" s="15" t="s">
        <v>136</v>
      </c>
      <c r="I24" s="15" t="s">
        <v>71</v>
      </c>
      <c r="J24" s="15" t="s">
        <v>290</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row>
    <row r="25" spans="1:88" s="33" customFormat="1" ht="70" x14ac:dyDescent="0.35">
      <c r="A25" s="190"/>
      <c r="B25" s="3">
        <v>1500</v>
      </c>
      <c r="C25" s="10" t="s">
        <v>137</v>
      </c>
      <c r="D25" s="10" t="s">
        <v>91</v>
      </c>
      <c r="E25" s="48" t="s">
        <v>138</v>
      </c>
      <c r="F25" s="51" t="s">
        <v>139</v>
      </c>
      <c r="G25" s="48" t="s">
        <v>140</v>
      </c>
      <c r="H25" s="15" t="s">
        <v>141</v>
      </c>
      <c r="I25" s="15" t="s">
        <v>284</v>
      </c>
      <c r="J25" s="15" t="s">
        <v>141</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row>
    <row r="26" spans="1:88" s="33" customFormat="1" ht="126" x14ac:dyDescent="0.35">
      <c r="A26" s="190"/>
      <c r="B26" s="3">
        <v>1501</v>
      </c>
      <c r="C26" s="10" t="s">
        <v>142</v>
      </c>
      <c r="D26" s="10" t="s">
        <v>91</v>
      </c>
      <c r="E26" s="53" t="s">
        <v>279</v>
      </c>
      <c r="F26" s="48" t="s">
        <v>143</v>
      </c>
      <c r="G26" s="48" t="s">
        <v>280</v>
      </c>
      <c r="H26" s="15" t="s">
        <v>144</v>
      </c>
      <c r="I26" s="15" t="s">
        <v>284</v>
      </c>
      <c r="J26" s="15" t="s">
        <v>145</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row>
    <row r="27" spans="1:88" s="33" customFormat="1" ht="140" x14ac:dyDescent="0.35">
      <c r="A27" s="190"/>
      <c r="B27" s="3">
        <v>1502</v>
      </c>
      <c r="C27" s="10" t="s">
        <v>146</v>
      </c>
      <c r="D27" s="10" t="s">
        <v>91</v>
      </c>
      <c r="E27" s="48" t="s">
        <v>147</v>
      </c>
      <c r="F27" s="48" t="s">
        <v>148</v>
      </c>
      <c r="G27" s="48" t="s">
        <v>149</v>
      </c>
      <c r="H27" s="15" t="s">
        <v>150</v>
      </c>
      <c r="I27" s="15" t="s">
        <v>71</v>
      </c>
      <c r="J27" s="15" t="s">
        <v>151</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row>
    <row r="28" spans="1:88" s="33" customFormat="1" ht="126" x14ac:dyDescent="0.35">
      <c r="A28" s="190"/>
      <c r="B28" s="3">
        <v>1504</v>
      </c>
      <c r="C28" s="10" t="s">
        <v>152</v>
      </c>
      <c r="D28" s="10" t="s">
        <v>91</v>
      </c>
      <c r="E28" s="48" t="s">
        <v>153</v>
      </c>
      <c r="F28" s="48" t="s">
        <v>154</v>
      </c>
      <c r="G28" s="48" t="s">
        <v>155</v>
      </c>
      <c r="H28" s="15" t="s">
        <v>156</v>
      </c>
      <c r="I28" s="15" t="s">
        <v>71</v>
      </c>
      <c r="J28" s="15" t="s">
        <v>298</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row>
    <row r="29" spans="1:88" s="33" customFormat="1" ht="154" x14ac:dyDescent="0.35">
      <c r="A29" s="190"/>
      <c r="B29" s="3">
        <v>1505</v>
      </c>
      <c r="C29" s="10" t="s">
        <v>157</v>
      </c>
      <c r="D29" s="10" t="s">
        <v>91</v>
      </c>
      <c r="E29" s="48" t="s">
        <v>158</v>
      </c>
      <c r="F29" s="48" t="s">
        <v>159</v>
      </c>
      <c r="G29" s="48" t="s">
        <v>160</v>
      </c>
      <c r="H29" s="15" t="s">
        <v>161</v>
      </c>
      <c r="I29" s="15" t="s">
        <v>71</v>
      </c>
      <c r="J29" s="49" t="s">
        <v>299</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row>
    <row r="30" spans="1:88" s="33" customFormat="1" ht="126" x14ac:dyDescent="0.35">
      <c r="A30" s="190"/>
      <c r="B30" s="3">
        <v>1506</v>
      </c>
      <c r="C30" s="10" t="s">
        <v>162</v>
      </c>
      <c r="D30" s="10" t="s">
        <v>91</v>
      </c>
      <c r="E30" s="48" t="s">
        <v>163</v>
      </c>
      <c r="F30" s="48" t="s">
        <v>164</v>
      </c>
      <c r="G30" s="48" t="s">
        <v>165</v>
      </c>
      <c r="H30" s="15" t="s">
        <v>166</v>
      </c>
      <c r="I30" s="15" t="s">
        <v>71</v>
      </c>
      <c r="J30" s="49" t="s">
        <v>106</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row>
    <row r="31" spans="1:88" s="33" customFormat="1" ht="126" x14ac:dyDescent="0.35">
      <c r="A31" s="191"/>
      <c r="B31" s="3">
        <v>1516</v>
      </c>
      <c r="C31" s="10" t="s">
        <v>167</v>
      </c>
      <c r="D31" s="10" t="s">
        <v>118</v>
      </c>
      <c r="E31" s="48" t="s">
        <v>168</v>
      </c>
      <c r="F31" s="48" t="s">
        <v>169</v>
      </c>
      <c r="G31" s="48" t="s">
        <v>170</v>
      </c>
      <c r="H31" s="15" t="s">
        <v>171</v>
      </c>
      <c r="I31" s="15" t="s">
        <v>71</v>
      </c>
      <c r="J31" s="15" t="s">
        <v>300</v>
      </c>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row>
    <row r="32" spans="1:88" s="33" customFormat="1" ht="70" x14ac:dyDescent="0.35">
      <c r="A32" s="181" t="s">
        <v>172</v>
      </c>
      <c r="B32" s="8">
        <v>1394</v>
      </c>
      <c r="C32" s="4" t="s">
        <v>173</v>
      </c>
      <c r="D32" s="4" t="s">
        <v>174</v>
      </c>
      <c r="E32" s="54" t="s">
        <v>175</v>
      </c>
      <c r="F32" s="54" t="s">
        <v>176</v>
      </c>
      <c r="G32" s="54" t="s">
        <v>177</v>
      </c>
      <c r="H32" s="54" t="s">
        <v>178</v>
      </c>
      <c r="I32" s="54" t="s">
        <v>71</v>
      </c>
      <c r="J32" s="54" t="s">
        <v>179</v>
      </c>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row>
    <row r="33" spans="1:88" s="33" customFormat="1" ht="182" x14ac:dyDescent="0.35">
      <c r="A33" s="182"/>
      <c r="B33" s="8">
        <v>1496</v>
      </c>
      <c r="C33" s="4" t="s">
        <v>180</v>
      </c>
      <c r="D33" s="4" t="s">
        <v>181</v>
      </c>
      <c r="E33" s="55" t="s">
        <v>182</v>
      </c>
      <c r="F33" s="55" t="s">
        <v>183</v>
      </c>
      <c r="G33" s="55" t="s">
        <v>184</v>
      </c>
      <c r="H33" s="55" t="s">
        <v>185</v>
      </c>
      <c r="I33" s="55" t="s">
        <v>284</v>
      </c>
      <c r="J33" s="55" t="s">
        <v>186</v>
      </c>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row>
    <row r="34" spans="1:88" s="33" customFormat="1" ht="125.5" customHeight="1" x14ac:dyDescent="0.35">
      <c r="A34" s="56" t="s">
        <v>187</v>
      </c>
      <c r="B34" s="1">
        <v>1389</v>
      </c>
      <c r="C34" s="7" t="s">
        <v>188</v>
      </c>
      <c r="D34" s="17" t="s">
        <v>189</v>
      </c>
      <c r="E34" s="57" t="s">
        <v>190</v>
      </c>
      <c r="F34" s="7" t="s">
        <v>281</v>
      </c>
      <c r="G34" s="57" t="s">
        <v>191</v>
      </c>
      <c r="H34" s="57" t="s">
        <v>192</v>
      </c>
      <c r="I34" s="57" t="s">
        <v>284</v>
      </c>
      <c r="J34" s="57" t="s">
        <v>193</v>
      </c>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row>
    <row r="35" spans="1:88" s="33" customFormat="1" ht="161.5" customHeight="1" x14ac:dyDescent="0.35">
      <c r="A35" s="195" t="s">
        <v>194</v>
      </c>
      <c r="B35" s="8">
        <v>1487</v>
      </c>
      <c r="C35" s="4" t="s">
        <v>195</v>
      </c>
      <c r="D35" s="19" t="s">
        <v>196</v>
      </c>
      <c r="E35" s="55" t="s">
        <v>197</v>
      </c>
      <c r="F35" s="4" t="s">
        <v>198</v>
      </c>
      <c r="G35" s="55" t="s">
        <v>282</v>
      </c>
      <c r="H35" s="55" t="s">
        <v>199</v>
      </c>
      <c r="I35" s="55" t="s">
        <v>71</v>
      </c>
      <c r="J35" s="55" t="s">
        <v>200</v>
      </c>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row>
    <row r="36" spans="1:88" s="33" customFormat="1" ht="98" x14ac:dyDescent="0.35">
      <c r="A36" s="196"/>
      <c r="B36" s="8">
        <v>1498</v>
      </c>
      <c r="C36" s="4" t="s">
        <v>201</v>
      </c>
      <c r="D36" s="19" t="s">
        <v>196</v>
      </c>
      <c r="E36" s="55" t="s">
        <v>202</v>
      </c>
      <c r="F36" s="58" t="s">
        <v>203</v>
      </c>
      <c r="G36" s="55" t="s">
        <v>204</v>
      </c>
      <c r="H36" s="55" t="s">
        <v>205</v>
      </c>
      <c r="I36" s="55" t="s">
        <v>284</v>
      </c>
      <c r="J36" s="55" t="s">
        <v>206</v>
      </c>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row>
    <row r="37" spans="1:88" s="33" customFormat="1" ht="126" x14ac:dyDescent="0.35">
      <c r="A37" s="196"/>
      <c r="B37" s="8">
        <v>1509</v>
      </c>
      <c r="C37" s="4" t="s">
        <v>207</v>
      </c>
      <c r="D37" s="19" t="s">
        <v>196</v>
      </c>
      <c r="E37" s="55" t="s">
        <v>208</v>
      </c>
      <c r="F37" s="4" t="s">
        <v>209</v>
      </c>
      <c r="G37" s="55" t="s">
        <v>210</v>
      </c>
      <c r="H37" s="55" t="s">
        <v>211</v>
      </c>
      <c r="I37" s="55" t="s">
        <v>71</v>
      </c>
      <c r="J37" s="55" t="s">
        <v>212</v>
      </c>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row>
    <row r="38" spans="1:88" s="33" customFormat="1" ht="98" x14ac:dyDescent="0.35">
      <c r="A38" s="196"/>
      <c r="B38" s="8">
        <v>1510</v>
      </c>
      <c r="C38" s="4" t="s">
        <v>213</v>
      </c>
      <c r="D38" s="19" t="s">
        <v>196</v>
      </c>
      <c r="E38" s="55" t="s">
        <v>214</v>
      </c>
      <c r="F38" s="4" t="s">
        <v>215</v>
      </c>
      <c r="G38" s="55" t="s">
        <v>216</v>
      </c>
      <c r="H38" s="55" t="s">
        <v>205</v>
      </c>
      <c r="I38" s="55" t="s">
        <v>284</v>
      </c>
      <c r="J38" s="55" t="s">
        <v>217</v>
      </c>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row>
    <row r="39" spans="1:88" s="33" customFormat="1" ht="98" x14ac:dyDescent="0.35">
      <c r="A39" s="192" t="s">
        <v>218</v>
      </c>
      <c r="B39" s="24">
        <v>1302</v>
      </c>
      <c r="C39" s="59" t="s">
        <v>219</v>
      </c>
      <c r="D39" s="59" t="s">
        <v>220</v>
      </c>
      <c r="E39" s="6" t="s">
        <v>221</v>
      </c>
      <c r="F39" s="6" t="s">
        <v>222</v>
      </c>
      <c r="G39" s="6" t="s">
        <v>223</v>
      </c>
      <c r="H39" s="60" t="s">
        <v>224</v>
      </c>
      <c r="I39" s="60" t="s">
        <v>71</v>
      </c>
      <c r="J39" s="26" t="s">
        <v>225</v>
      </c>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row>
    <row r="40" spans="1:88" s="33" customFormat="1" ht="140" x14ac:dyDescent="0.35">
      <c r="A40" s="193"/>
      <c r="B40" s="5">
        <v>1427</v>
      </c>
      <c r="C40" s="6" t="s">
        <v>226</v>
      </c>
      <c r="D40" s="6" t="s">
        <v>227</v>
      </c>
      <c r="E40" s="61" t="s">
        <v>228</v>
      </c>
      <c r="F40" s="62" t="s">
        <v>229</v>
      </c>
      <c r="G40" s="61" t="s">
        <v>230</v>
      </c>
      <c r="H40" s="63" t="s">
        <v>231</v>
      </c>
      <c r="I40" s="63" t="s">
        <v>71</v>
      </c>
      <c r="J40" s="61" t="s">
        <v>225</v>
      </c>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row>
    <row r="41" spans="1:88" s="33" customFormat="1" ht="154" x14ac:dyDescent="0.35">
      <c r="A41" s="193"/>
      <c r="B41" s="5">
        <v>1428</v>
      </c>
      <c r="C41" s="6" t="s">
        <v>232</v>
      </c>
      <c r="D41" s="18" t="s">
        <v>24</v>
      </c>
      <c r="E41" s="26" t="s">
        <v>233</v>
      </c>
      <c r="F41" s="64" t="s">
        <v>234</v>
      </c>
      <c r="G41" s="26" t="s">
        <v>235</v>
      </c>
      <c r="H41" s="60" t="s">
        <v>236</v>
      </c>
      <c r="I41" s="60" t="s">
        <v>71</v>
      </c>
      <c r="J41" s="26" t="s">
        <v>237</v>
      </c>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row>
    <row r="42" spans="1:88" s="33" customFormat="1" ht="168" x14ac:dyDescent="0.35">
      <c r="A42" s="193"/>
      <c r="B42" s="5">
        <v>1440</v>
      </c>
      <c r="C42" s="6" t="s">
        <v>238</v>
      </c>
      <c r="D42" s="6" t="s">
        <v>220</v>
      </c>
      <c r="E42" s="26" t="s">
        <v>239</v>
      </c>
      <c r="F42" s="64" t="s">
        <v>240</v>
      </c>
      <c r="G42" s="26" t="s">
        <v>241</v>
      </c>
      <c r="H42" s="65" t="s">
        <v>242</v>
      </c>
      <c r="I42" s="65" t="s">
        <v>71</v>
      </c>
      <c r="J42" s="66" t="s">
        <v>243</v>
      </c>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row>
    <row r="43" spans="1:88" s="33" customFormat="1" ht="69.75" customHeight="1" x14ac:dyDescent="0.35">
      <c r="A43" s="193"/>
      <c r="B43" s="5">
        <v>1481</v>
      </c>
      <c r="C43" s="6" t="s">
        <v>244</v>
      </c>
      <c r="D43" s="6" t="s">
        <v>245</v>
      </c>
      <c r="E43" s="26" t="s">
        <v>246</v>
      </c>
      <c r="F43" s="64" t="s">
        <v>247</v>
      </c>
      <c r="G43" s="26" t="s">
        <v>248</v>
      </c>
      <c r="H43" s="60" t="s">
        <v>249</v>
      </c>
      <c r="I43" s="60" t="s">
        <v>71</v>
      </c>
      <c r="J43" s="26" t="s">
        <v>250</v>
      </c>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row>
    <row r="44" spans="1:88" s="33" customFormat="1" ht="112" x14ac:dyDescent="0.35">
      <c r="A44" s="193"/>
      <c r="B44" s="5">
        <v>1482</v>
      </c>
      <c r="C44" s="6" t="s">
        <v>251</v>
      </c>
      <c r="D44" s="6" t="s">
        <v>252</v>
      </c>
      <c r="E44" s="26" t="s">
        <v>253</v>
      </c>
      <c r="F44" s="64" t="s">
        <v>254</v>
      </c>
      <c r="G44" s="26" t="s">
        <v>255</v>
      </c>
      <c r="H44" s="60" t="s">
        <v>256</v>
      </c>
      <c r="I44" s="60" t="s">
        <v>301</v>
      </c>
      <c r="J44" s="26" t="s">
        <v>257</v>
      </c>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row>
    <row r="45" spans="1:88" s="33" customFormat="1" ht="140" x14ac:dyDescent="0.35">
      <c r="A45" s="193"/>
      <c r="B45" s="5">
        <v>1484</v>
      </c>
      <c r="C45" s="6" t="s">
        <v>258</v>
      </c>
      <c r="D45" s="6" t="s">
        <v>259</v>
      </c>
      <c r="E45" s="26" t="s">
        <v>260</v>
      </c>
      <c r="F45" s="64" t="s">
        <v>261</v>
      </c>
      <c r="G45" s="26" t="s">
        <v>283</v>
      </c>
      <c r="H45" s="60" t="s">
        <v>262</v>
      </c>
      <c r="I45" s="60" t="s">
        <v>71</v>
      </c>
      <c r="J45" s="26" t="s">
        <v>302</v>
      </c>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row>
    <row r="46" spans="1:88" s="33" customFormat="1" ht="63" customHeight="1" x14ac:dyDescent="0.35">
      <c r="A46" s="193"/>
      <c r="B46" s="5">
        <v>1486</v>
      </c>
      <c r="C46" s="6" t="s">
        <v>263</v>
      </c>
      <c r="D46" s="6" t="s">
        <v>264</v>
      </c>
      <c r="E46" s="26" t="s">
        <v>265</v>
      </c>
      <c r="F46" s="64" t="s">
        <v>266</v>
      </c>
      <c r="G46" s="26" t="s">
        <v>267</v>
      </c>
      <c r="H46" s="60" t="s">
        <v>308</v>
      </c>
      <c r="I46" s="60" t="s">
        <v>71</v>
      </c>
      <c r="J46" s="26" t="s">
        <v>309</v>
      </c>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row>
    <row r="47" spans="1:88" s="33" customFormat="1" ht="70" x14ac:dyDescent="0.35">
      <c r="A47" s="193"/>
      <c r="B47" s="5">
        <v>1497</v>
      </c>
      <c r="C47" s="6" t="s">
        <v>268</v>
      </c>
      <c r="D47" s="6" t="s">
        <v>227</v>
      </c>
      <c r="E47" s="26" t="s">
        <v>304</v>
      </c>
      <c r="F47" s="64" t="s">
        <v>305</v>
      </c>
      <c r="G47" s="26" t="s">
        <v>269</v>
      </c>
      <c r="H47" s="60" t="s">
        <v>270</v>
      </c>
      <c r="I47" s="60" t="s">
        <v>71</v>
      </c>
      <c r="J47" s="26" t="s">
        <v>271</v>
      </c>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row>
    <row r="48" spans="1:88" s="33" customFormat="1" ht="98" x14ac:dyDescent="0.35">
      <c r="A48" s="193"/>
      <c r="B48" s="5">
        <v>1508</v>
      </c>
      <c r="C48" s="6" t="s">
        <v>272</v>
      </c>
      <c r="D48" s="6" t="s">
        <v>273</v>
      </c>
      <c r="E48" s="26" t="s">
        <v>274</v>
      </c>
      <c r="F48" s="64" t="s">
        <v>306</v>
      </c>
      <c r="G48" s="26" t="s">
        <v>307</v>
      </c>
      <c r="H48" s="60" t="s">
        <v>275</v>
      </c>
      <c r="I48" s="60" t="s">
        <v>284</v>
      </c>
      <c r="J48" s="26" t="s">
        <v>303</v>
      </c>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row>
    <row r="49" spans="1:88" s="33" customFormat="1" ht="65.5" customHeight="1" x14ac:dyDescent="0.35">
      <c r="A49" s="194"/>
      <c r="B49" s="5">
        <v>1515</v>
      </c>
      <c r="C49" s="6" t="s">
        <v>276</v>
      </c>
      <c r="D49" s="6" t="s">
        <v>38</v>
      </c>
      <c r="E49" s="26" t="s">
        <v>311</v>
      </c>
      <c r="F49" s="64" t="s">
        <v>312</v>
      </c>
      <c r="G49" s="26" t="s">
        <v>310</v>
      </c>
      <c r="H49" s="60" t="s">
        <v>313</v>
      </c>
      <c r="I49" s="60" t="s">
        <v>71</v>
      </c>
      <c r="J49" s="26" t="s">
        <v>314</v>
      </c>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row>
  </sheetData>
  <autoFilter ref="A1:K49" xr:uid="{00000000-0001-0000-0000-000000000000}"/>
  <mergeCells count="6">
    <mergeCell ref="A32:A33"/>
    <mergeCell ref="A2:A6"/>
    <mergeCell ref="A7:A15"/>
    <mergeCell ref="A16:A31"/>
    <mergeCell ref="A39:A49"/>
    <mergeCell ref="A35:A3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81595-986E-4220-A8FD-89D51F3A44BA}">
  <dimension ref="A1:L63"/>
  <sheetViews>
    <sheetView zoomScale="70" zoomScaleNormal="70" workbookViewId="0">
      <pane xSplit="4" ySplit="1" topLeftCell="E2" activePane="bottomRight" state="frozen"/>
      <selection pane="topRight" activeCell="E1" sqref="E1"/>
      <selection pane="bottomLeft" activeCell="A2" sqref="A2"/>
      <selection pane="bottomRight" activeCell="I21" sqref="I21:I28"/>
    </sheetView>
  </sheetViews>
  <sheetFormatPr defaultColWidth="9.1796875" defaultRowHeight="14" x14ac:dyDescent="0.3"/>
  <cols>
    <col min="1" max="1" width="6.1796875" style="72" customWidth="1"/>
    <col min="2" max="2" width="8.81640625" style="71" customWidth="1"/>
    <col min="3" max="3" width="41.1796875" style="36" customWidth="1"/>
    <col min="4" max="4" width="26.54296875" style="33" customWidth="1"/>
    <col min="5" max="5" width="49.453125" style="33" customWidth="1"/>
    <col min="6" max="6" width="37.453125" style="70" customWidth="1"/>
    <col min="7" max="7" width="54.54296875" style="33" customWidth="1"/>
    <col min="8" max="8" width="37" style="33" customWidth="1"/>
    <col min="9" max="9" width="43.453125" style="33" customWidth="1"/>
    <col min="10" max="10" width="27" style="33" bestFit="1" customWidth="1"/>
    <col min="11" max="11" width="64.54296875" style="33" customWidth="1"/>
    <col min="12" max="12" width="9.1796875" style="30"/>
    <col min="13" max="16384" width="9.1796875" style="33"/>
  </cols>
  <sheetData>
    <row r="1" spans="1:11" ht="42" x14ac:dyDescent="0.3">
      <c r="A1" s="152" t="s">
        <v>0</v>
      </c>
      <c r="B1" s="149" t="s">
        <v>1</v>
      </c>
      <c r="C1" s="149" t="s">
        <v>2</v>
      </c>
      <c r="D1" s="149" t="s">
        <v>3</v>
      </c>
      <c r="E1" s="149" t="s">
        <v>4</v>
      </c>
      <c r="F1" s="151" t="s">
        <v>5</v>
      </c>
      <c r="G1" s="149" t="s">
        <v>6</v>
      </c>
      <c r="H1" s="150" t="s">
        <v>615</v>
      </c>
      <c r="I1" s="150" t="s">
        <v>614</v>
      </c>
      <c r="J1" s="149" t="s">
        <v>8</v>
      </c>
      <c r="K1" s="149" t="s">
        <v>9</v>
      </c>
    </row>
    <row r="2" spans="1:11" ht="28" x14ac:dyDescent="0.3">
      <c r="A2" s="183" t="s">
        <v>613</v>
      </c>
      <c r="B2" s="92">
        <v>1218</v>
      </c>
      <c r="C2" s="31" t="s">
        <v>612</v>
      </c>
      <c r="D2" s="31" t="s">
        <v>605</v>
      </c>
      <c r="E2" s="145" t="s">
        <v>451</v>
      </c>
      <c r="F2" s="145" t="s">
        <v>609</v>
      </c>
      <c r="G2" s="145" t="s">
        <v>608</v>
      </c>
      <c r="H2" s="145" t="s">
        <v>607</v>
      </c>
      <c r="I2" s="146" t="s">
        <v>330</v>
      </c>
      <c r="J2" s="146" t="s">
        <v>71</v>
      </c>
      <c r="K2" s="145" t="s">
        <v>576</v>
      </c>
    </row>
    <row r="3" spans="1:11" ht="28" x14ac:dyDescent="0.3">
      <c r="A3" s="184"/>
      <c r="B3" s="92">
        <v>1219</v>
      </c>
      <c r="C3" s="31" t="s">
        <v>611</v>
      </c>
      <c r="D3" s="31" t="s">
        <v>605</v>
      </c>
      <c r="E3" s="145" t="s">
        <v>451</v>
      </c>
      <c r="F3" s="145" t="s">
        <v>609</v>
      </c>
      <c r="G3" s="145" t="s">
        <v>608</v>
      </c>
      <c r="H3" s="145" t="s">
        <v>607</v>
      </c>
      <c r="I3" s="146" t="s">
        <v>330</v>
      </c>
      <c r="J3" s="146" t="s">
        <v>71</v>
      </c>
      <c r="K3" s="145" t="s">
        <v>576</v>
      </c>
    </row>
    <row r="4" spans="1:11" ht="28" x14ac:dyDescent="0.3">
      <c r="A4" s="184"/>
      <c r="B4" s="92">
        <v>1220</v>
      </c>
      <c r="C4" s="31" t="s">
        <v>610</v>
      </c>
      <c r="D4" s="31" t="s">
        <v>605</v>
      </c>
      <c r="E4" s="145" t="s">
        <v>451</v>
      </c>
      <c r="F4" s="145" t="s">
        <v>609</v>
      </c>
      <c r="G4" s="145" t="s">
        <v>608</v>
      </c>
      <c r="H4" s="145" t="s">
        <v>607</v>
      </c>
      <c r="I4" s="146" t="s">
        <v>330</v>
      </c>
      <c r="J4" s="146" t="s">
        <v>71</v>
      </c>
      <c r="K4" s="145" t="s">
        <v>576</v>
      </c>
    </row>
    <row r="5" spans="1:11" ht="150" customHeight="1" x14ac:dyDescent="0.3">
      <c r="A5" s="185"/>
      <c r="B5" s="148">
        <v>1483</v>
      </c>
      <c r="C5" s="31" t="s">
        <v>606</v>
      </c>
      <c r="D5" s="31" t="s">
        <v>605</v>
      </c>
      <c r="E5" s="145" t="s">
        <v>604</v>
      </c>
      <c r="F5" s="147" t="s">
        <v>603</v>
      </c>
      <c r="G5" s="145" t="s">
        <v>602</v>
      </c>
      <c r="H5" s="145" t="s">
        <v>601</v>
      </c>
      <c r="I5" s="2" t="s">
        <v>394</v>
      </c>
      <c r="J5" s="146" t="s">
        <v>284</v>
      </c>
      <c r="K5" s="145" t="s">
        <v>600</v>
      </c>
    </row>
    <row r="6" spans="1:11" ht="70" x14ac:dyDescent="0.3">
      <c r="A6" s="212" t="s">
        <v>599</v>
      </c>
      <c r="B6" s="142">
        <v>1443</v>
      </c>
      <c r="C6" s="139" t="s">
        <v>598</v>
      </c>
      <c r="D6" s="138" t="s">
        <v>582</v>
      </c>
      <c r="E6" s="140" t="s">
        <v>581</v>
      </c>
      <c r="F6" s="141" t="s">
        <v>597</v>
      </c>
      <c r="G6" s="140" t="s">
        <v>596</v>
      </c>
      <c r="H6" s="144" t="s">
        <v>595</v>
      </c>
      <c r="I6" s="139" t="s">
        <v>577</v>
      </c>
      <c r="J6" s="138" t="s">
        <v>71</v>
      </c>
      <c r="K6" s="137" t="s">
        <v>576</v>
      </c>
    </row>
    <row r="7" spans="1:11" ht="70" x14ac:dyDescent="0.3">
      <c r="A7" s="212"/>
      <c r="B7" s="142">
        <v>1444</v>
      </c>
      <c r="C7" s="139" t="s">
        <v>594</v>
      </c>
      <c r="D7" s="138" t="s">
        <v>582</v>
      </c>
      <c r="E7" s="140" t="s">
        <v>593</v>
      </c>
      <c r="F7" s="141" t="s">
        <v>592</v>
      </c>
      <c r="G7" s="140" t="s">
        <v>579</v>
      </c>
      <c r="H7" s="144" t="s">
        <v>591</v>
      </c>
      <c r="I7" s="139" t="s">
        <v>590</v>
      </c>
      <c r="J7" s="138" t="s">
        <v>71</v>
      </c>
      <c r="K7" s="137" t="s">
        <v>576</v>
      </c>
    </row>
    <row r="8" spans="1:11" ht="56" x14ac:dyDescent="0.3">
      <c r="A8" s="212"/>
      <c r="B8" s="142">
        <v>1456</v>
      </c>
      <c r="C8" s="139" t="s">
        <v>589</v>
      </c>
      <c r="D8" s="138" t="s">
        <v>582</v>
      </c>
      <c r="E8" s="140" t="s">
        <v>588</v>
      </c>
      <c r="F8" s="141" t="s">
        <v>587</v>
      </c>
      <c r="G8" s="140" t="s">
        <v>586</v>
      </c>
      <c r="H8" s="137" t="s">
        <v>585</v>
      </c>
      <c r="I8" s="139" t="s">
        <v>584</v>
      </c>
      <c r="J8" s="143" t="s">
        <v>71</v>
      </c>
      <c r="K8" s="137" t="s">
        <v>576</v>
      </c>
    </row>
    <row r="9" spans="1:11" ht="70" x14ac:dyDescent="0.3">
      <c r="A9" s="212"/>
      <c r="B9" s="142">
        <v>1457</v>
      </c>
      <c r="C9" s="139" t="s">
        <v>583</v>
      </c>
      <c r="D9" s="138" t="s">
        <v>582</v>
      </c>
      <c r="E9" s="140" t="s">
        <v>581</v>
      </c>
      <c r="F9" s="141" t="s">
        <v>580</v>
      </c>
      <c r="G9" s="140" t="s">
        <v>579</v>
      </c>
      <c r="H9" s="137" t="s">
        <v>578</v>
      </c>
      <c r="I9" s="139" t="s">
        <v>577</v>
      </c>
      <c r="J9" s="138" t="s">
        <v>71</v>
      </c>
      <c r="K9" s="137" t="s">
        <v>576</v>
      </c>
    </row>
    <row r="10" spans="1:11" ht="28" x14ac:dyDescent="0.3">
      <c r="A10" s="202" t="s">
        <v>575</v>
      </c>
      <c r="B10" s="136">
        <v>1480</v>
      </c>
      <c r="C10" s="4" t="s">
        <v>574</v>
      </c>
      <c r="D10" s="19" t="s">
        <v>569</v>
      </c>
      <c r="E10" s="55" t="s">
        <v>573</v>
      </c>
      <c r="F10" s="135" t="s">
        <v>573</v>
      </c>
      <c r="G10" s="55" t="s">
        <v>573</v>
      </c>
      <c r="H10" s="134" t="s">
        <v>572</v>
      </c>
      <c r="I10" s="55" t="s">
        <v>330</v>
      </c>
      <c r="J10" s="19" t="s">
        <v>71</v>
      </c>
      <c r="K10" s="133" t="s">
        <v>571</v>
      </c>
    </row>
    <row r="11" spans="1:11" ht="98" x14ac:dyDescent="0.3">
      <c r="A11" s="203"/>
      <c r="B11" s="136">
        <v>1491</v>
      </c>
      <c r="C11" s="4" t="s">
        <v>570</v>
      </c>
      <c r="D11" s="19" t="s">
        <v>569</v>
      </c>
      <c r="E11" s="55" t="s">
        <v>568</v>
      </c>
      <c r="F11" s="135" t="s">
        <v>567</v>
      </c>
      <c r="G11" s="55" t="s">
        <v>566</v>
      </c>
      <c r="H11" s="134" t="s">
        <v>565</v>
      </c>
      <c r="I11" s="55" t="s">
        <v>564</v>
      </c>
      <c r="J11" s="19" t="s">
        <v>284</v>
      </c>
      <c r="K11" s="133" t="s">
        <v>563</v>
      </c>
    </row>
    <row r="12" spans="1:11" ht="409.5" x14ac:dyDescent="0.3">
      <c r="A12" s="213" t="s">
        <v>562</v>
      </c>
      <c r="B12" s="130">
        <v>1362</v>
      </c>
      <c r="C12" s="129" t="s">
        <v>561</v>
      </c>
      <c r="D12" s="128" t="s">
        <v>560</v>
      </c>
      <c r="E12" s="125" t="s">
        <v>559</v>
      </c>
      <c r="F12" s="125" t="s">
        <v>558</v>
      </c>
      <c r="G12" s="125" t="s">
        <v>557</v>
      </c>
      <c r="H12" s="125" t="s">
        <v>556</v>
      </c>
      <c r="I12" s="125" t="s">
        <v>555</v>
      </c>
      <c r="J12" s="124" t="s">
        <v>71</v>
      </c>
      <c r="K12" s="124" t="s">
        <v>505</v>
      </c>
    </row>
    <row r="13" spans="1:11" ht="409.5" x14ac:dyDescent="0.3">
      <c r="A13" s="213"/>
      <c r="B13" s="130">
        <v>1399</v>
      </c>
      <c r="C13" s="129" t="s">
        <v>554</v>
      </c>
      <c r="D13" s="128" t="s">
        <v>259</v>
      </c>
      <c r="E13" s="125" t="s">
        <v>553</v>
      </c>
      <c r="F13" s="131" t="s">
        <v>552</v>
      </c>
      <c r="G13" s="132" t="s">
        <v>551</v>
      </c>
      <c r="H13" s="125" t="s">
        <v>550</v>
      </c>
      <c r="I13" s="132" t="s">
        <v>549</v>
      </c>
      <c r="J13" s="124" t="s">
        <v>71</v>
      </c>
      <c r="K13" s="124" t="s">
        <v>505</v>
      </c>
    </row>
    <row r="14" spans="1:11" ht="333.65" customHeight="1" x14ac:dyDescent="0.3">
      <c r="A14" s="213"/>
      <c r="B14" s="130">
        <v>1400</v>
      </c>
      <c r="C14" s="129" t="s">
        <v>548</v>
      </c>
      <c r="D14" s="128" t="s">
        <v>259</v>
      </c>
      <c r="E14" s="125" t="s">
        <v>547</v>
      </c>
      <c r="F14" s="131" t="s">
        <v>546</v>
      </c>
      <c r="G14" s="132" t="s">
        <v>545</v>
      </c>
      <c r="H14" s="125" t="s">
        <v>544</v>
      </c>
      <c r="I14" s="132" t="s">
        <v>543</v>
      </c>
      <c r="J14" s="124" t="s">
        <v>71</v>
      </c>
      <c r="K14" s="124" t="s">
        <v>505</v>
      </c>
    </row>
    <row r="15" spans="1:11" ht="406" x14ac:dyDescent="0.3">
      <c r="A15" s="213"/>
      <c r="B15" s="130">
        <v>1402</v>
      </c>
      <c r="C15" s="129" t="s">
        <v>542</v>
      </c>
      <c r="D15" s="128" t="s">
        <v>259</v>
      </c>
      <c r="E15" s="125" t="s">
        <v>541</v>
      </c>
      <c r="F15" s="125" t="s">
        <v>540</v>
      </c>
      <c r="G15" s="132" t="s">
        <v>539</v>
      </c>
      <c r="H15" s="125" t="s">
        <v>538</v>
      </c>
      <c r="I15" s="132" t="s">
        <v>513</v>
      </c>
      <c r="J15" s="124" t="s">
        <v>71</v>
      </c>
      <c r="K15" s="124" t="s">
        <v>537</v>
      </c>
    </row>
    <row r="16" spans="1:11" ht="98" x14ac:dyDescent="0.3">
      <c r="A16" s="213"/>
      <c r="B16" s="130">
        <v>1404</v>
      </c>
      <c r="C16" s="129" t="s">
        <v>536</v>
      </c>
      <c r="D16" s="128" t="s">
        <v>259</v>
      </c>
      <c r="E16" s="125" t="s">
        <v>535</v>
      </c>
      <c r="F16" s="125" t="s">
        <v>535</v>
      </c>
      <c r="G16" s="125" t="s">
        <v>534</v>
      </c>
      <c r="H16" s="125" t="s">
        <v>533</v>
      </c>
      <c r="I16" s="129" t="s">
        <v>532</v>
      </c>
      <c r="J16" s="124" t="s">
        <v>71</v>
      </c>
      <c r="K16" s="124" t="s">
        <v>531</v>
      </c>
    </row>
    <row r="17" spans="1:12" ht="252" x14ac:dyDescent="0.3">
      <c r="A17" s="213"/>
      <c r="B17" s="130">
        <v>1408</v>
      </c>
      <c r="C17" s="129" t="s">
        <v>530</v>
      </c>
      <c r="D17" s="128" t="s">
        <v>259</v>
      </c>
      <c r="E17" s="125" t="s">
        <v>529</v>
      </c>
      <c r="F17" s="131" t="s">
        <v>528</v>
      </c>
      <c r="G17" s="125" t="s">
        <v>527</v>
      </c>
      <c r="H17" s="125" t="s">
        <v>526</v>
      </c>
      <c r="I17" s="129" t="s">
        <v>525</v>
      </c>
      <c r="J17" s="124" t="s">
        <v>71</v>
      </c>
      <c r="K17" s="124" t="s">
        <v>505</v>
      </c>
    </row>
    <row r="18" spans="1:12" ht="319.5" customHeight="1" x14ac:dyDescent="0.3">
      <c r="A18" s="213"/>
      <c r="B18" s="130">
        <v>1412</v>
      </c>
      <c r="C18" s="129" t="s">
        <v>524</v>
      </c>
      <c r="D18" s="128" t="s">
        <v>259</v>
      </c>
      <c r="E18" s="125" t="s">
        <v>523</v>
      </c>
      <c r="F18" s="131" t="s">
        <v>522</v>
      </c>
      <c r="G18" s="125" t="s">
        <v>521</v>
      </c>
      <c r="H18" s="125" t="s">
        <v>520</v>
      </c>
      <c r="I18" s="125" t="s">
        <v>519</v>
      </c>
      <c r="J18" s="124" t="s">
        <v>71</v>
      </c>
      <c r="K18" s="124" t="s">
        <v>505</v>
      </c>
    </row>
    <row r="19" spans="1:12" ht="210" x14ac:dyDescent="0.3">
      <c r="A19" s="213"/>
      <c r="B19" s="130">
        <v>1413</v>
      </c>
      <c r="C19" s="129" t="s">
        <v>518</v>
      </c>
      <c r="D19" s="128" t="s">
        <v>259</v>
      </c>
      <c r="E19" s="125" t="s">
        <v>517</v>
      </c>
      <c r="F19" s="131" t="s">
        <v>516</v>
      </c>
      <c r="G19" s="125" t="s">
        <v>515</v>
      </c>
      <c r="H19" s="125" t="s">
        <v>514</v>
      </c>
      <c r="I19" s="125" t="s">
        <v>513</v>
      </c>
      <c r="J19" s="124" t="s">
        <v>71</v>
      </c>
      <c r="K19" s="124" t="s">
        <v>512</v>
      </c>
    </row>
    <row r="20" spans="1:12" ht="409.5" x14ac:dyDescent="0.3">
      <c r="A20" s="213"/>
      <c r="B20" s="130">
        <v>1415</v>
      </c>
      <c r="C20" s="129" t="s">
        <v>511</v>
      </c>
      <c r="D20" s="128" t="s">
        <v>259</v>
      </c>
      <c r="E20" s="126" t="s">
        <v>510</v>
      </c>
      <c r="F20" s="127" t="s">
        <v>509</v>
      </c>
      <c r="G20" s="126" t="s">
        <v>508</v>
      </c>
      <c r="H20" s="125" t="s">
        <v>507</v>
      </c>
      <c r="I20" s="125" t="s">
        <v>506</v>
      </c>
      <c r="J20" s="124" t="s">
        <v>71</v>
      </c>
      <c r="K20" s="124" t="s">
        <v>505</v>
      </c>
    </row>
    <row r="21" spans="1:12" ht="126" x14ac:dyDescent="0.3">
      <c r="A21" s="214" t="s">
        <v>504</v>
      </c>
      <c r="B21" s="120">
        <v>1314</v>
      </c>
      <c r="C21" s="118" t="s">
        <v>503</v>
      </c>
      <c r="D21" s="118" t="s">
        <v>481</v>
      </c>
      <c r="E21" s="119" t="s">
        <v>480</v>
      </c>
      <c r="F21" s="119" t="s">
        <v>480</v>
      </c>
      <c r="G21" s="115" t="s">
        <v>502</v>
      </c>
      <c r="H21" s="117" t="s">
        <v>501</v>
      </c>
      <c r="I21" s="199" t="s">
        <v>500</v>
      </c>
      <c r="J21" s="116" t="s">
        <v>71</v>
      </c>
      <c r="K21" s="115" t="s">
        <v>477</v>
      </c>
    </row>
    <row r="22" spans="1:12" ht="42" x14ac:dyDescent="0.3">
      <c r="A22" s="214"/>
      <c r="B22" s="120">
        <v>1315</v>
      </c>
      <c r="C22" s="118" t="s">
        <v>499</v>
      </c>
      <c r="D22" s="118" t="s">
        <v>481</v>
      </c>
      <c r="E22" s="119" t="s">
        <v>480</v>
      </c>
      <c r="F22" s="119" t="s">
        <v>480</v>
      </c>
      <c r="G22" s="115" t="s">
        <v>498</v>
      </c>
      <c r="H22" s="117" t="s">
        <v>497</v>
      </c>
      <c r="I22" s="200"/>
      <c r="J22" s="116" t="s">
        <v>71</v>
      </c>
      <c r="K22" s="115" t="s">
        <v>477</v>
      </c>
    </row>
    <row r="23" spans="1:12" ht="140" x14ac:dyDescent="0.3">
      <c r="A23" s="214"/>
      <c r="B23" s="120">
        <v>1316</v>
      </c>
      <c r="C23" s="118" t="s">
        <v>496</v>
      </c>
      <c r="D23" s="118" t="s">
        <v>481</v>
      </c>
      <c r="E23" s="119" t="s">
        <v>480</v>
      </c>
      <c r="F23" s="119" t="s">
        <v>480</v>
      </c>
      <c r="G23" s="115" t="s">
        <v>495</v>
      </c>
      <c r="H23" s="117" t="s">
        <v>494</v>
      </c>
      <c r="I23" s="200"/>
      <c r="J23" s="116" t="s">
        <v>71</v>
      </c>
      <c r="K23" s="115" t="s">
        <v>477</v>
      </c>
    </row>
    <row r="24" spans="1:12" ht="98" x14ac:dyDescent="0.3">
      <c r="A24" s="214"/>
      <c r="B24" s="120">
        <v>1317</v>
      </c>
      <c r="C24" s="118" t="s">
        <v>493</v>
      </c>
      <c r="D24" s="118" t="s">
        <v>481</v>
      </c>
      <c r="E24" s="119" t="s">
        <v>480</v>
      </c>
      <c r="F24" s="119" t="s">
        <v>480</v>
      </c>
      <c r="G24" s="123" t="s">
        <v>492</v>
      </c>
      <c r="H24" s="117" t="s">
        <v>491</v>
      </c>
      <c r="I24" s="200"/>
      <c r="J24" s="116" t="s">
        <v>71</v>
      </c>
      <c r="K24" s="115" t="s">
        <v>477</v>
      </c>
    </row>
    <row r="25" spans="1:12" ht="70" x14ac:dyDescent="0.3">
      <c r="A25" s="214"/>
      <c r="B25" s="120">
        <v>1318</v>
      </c>
      <c r="C25" s="118" t="s">
        <v>490</v>
      </c>
      <c r="D25" s="118" t="s">
        <v>481</v>
      </c>
      <c r="E25" s="119" t="s">
        <v>480</v>
      </c>
      <c r="F25" s="119" t="s">
        <v>480</v>
      </c>
      <c r="G25" s="122" t="s">
        <v>489</v>
      </c>
      <c r="H25" s="117" t="s">
        <v>486</v>
      </c>
      <c r="I25" s="200"/>
      <c r="J25" s="116" t="s">
        <v>71</v>
      </c>
      <c r="K25" s="115" t="s">
        <v>477</v>
      </c>
    </row>
    <row r="26" spans="1:12" ht="168" x14ac:dyDescent="0.3">
      <c r="A26" s="214"/>
      <c r="B26" s="120">
        <v>1319</v>
      </c>
      <c r="C26" s="118" t="s">
        <v>488</v>
      </c>
      <c r="D26" s="118" t="s">
        <v>481</v>
      </c>
      <c r="E26" s="119" t="s">
        <v>480</v>
      </c>
      <c r="F26" s="119" t="s">
        <v>480</v>
      </c>
      <c r="G26" s="121" t="s">
        <v>487</v>
      </c>
      <c r="H26" s="117" t="s">
        <v>486</v>
      </c>
      <c r="I26" s="200"/>
      <c r="J26" s="116" t="s">
        <v>71</v>
      </c>
      <c r="K26" s="115" t="s">
        <v>477</v>
      </c>
    </row>
    <row r="27" spans="1:12" ht="140" x14ac:dyDescent="0.3">
      <c r="A27" s="214"/>
      <c r="B27" s="120">
        <v>1320</v>
      </c>
      <c r="C27" s="118" t="s">
        <v>485</v>
      </c>
      <c r="D27" s="118" t="s">
        <v>481</v>
      </c>
      <c r="E27" s="119" t="s">
        <v>480</v>
      </c>
      <c r="F27" s="119" t="s">
        <v>480</v>
      </c>
      <c r="G27" s="118" t="s">
        <v>484</v>
      </c>
      <c r="H27" s="117" t="s">
        <v>483</v>
      </c>
      <c r="I27" s="200"/>
      <c r="J27" s="116" t="s">
        <v>71</v>
      </c>
      <c r="K27" s="115" t="s">
        <v>477</v>
      </c>
    </row>
    <row r="28" spans="1:12" ht="56" x14ac:dyDescent="0.3">
      <c r="A28" s="214"/>
      <c r="B28" s="120">
        <v>1321</v>
      </c>
      <c r="C28" s="118" t="s">
        <v>482</v>
      </c>
      <c r="D28" s="118" t="s">
        <v>481</v>
      </c>
      <c r="E28" s="119" t="s">
        <v>480</v>
      </c>
      <c r="F28" s="119" t="s">
        <v>480</v>
      </c>
      <c r="G28" s="118" t="s">
        <v>479</v>
      </c>
      <c r="H28" s="117" t="s">
        <v>478</v>
      </c>
      <c r="I28" s="201"/>
      <c r="J28" s="116" t="s">
        <v>71</v>
      </c>
      <c r="K28" s="115" t="s">
        <v>477</v>
      </c>
    </row>
    <row r="29" spans="1:12" ht="56" x14ac:dyDescent="0.3">
      <c r="A29" s="216" t="s">
        <v>476</v>
      </c>
      <c r="B29" s="111">
        <v>1507</v>
      </c>
      <c r="C29" s="109" t="s">
        <v>475</v>
      </c>
      <c r="D29" s="109" t="s">
        <v>474</v>
      </c>
      <c r="E29" s="109" t="s">
        <v>375</v>
      </c>
      <c r="F29" s="114" t="s">
        <v>473</v>
      </c>
      <c r="G29" s="113" t="s">
        <v>460</v>
      </c>
      <c r="H29" s="109" t="s">
        <v>472</v>
      </c>
      <c r="I29" s="112" t="s">
        <v>330</v>
      </c>
      <c r="J29" s="113" t="s">
        <v>284</v>
      </c>
      <c r="K29" s="113" t="s">
        <v>471</v>
      </c>
    </row>
    <row r="30" spans="1:12" s="107" customFormat="1" ht="75.650000000000006" customHeight="1" x14ac:dyDescent="0.3">
      <c r="A30" s="217"/>
      <c r="B30" s="111">
        <v>1517</v>
      </c>
      <c r="C30" s="109" t="s">
        <v>470</v>
      </c>
      <c r="D30" s="109" t="s">
        <v>264</v>
      </c>
      <c r="E30" s="109" t="s">
        <v>375</v>
      </c>
      <c r="F30" s="110" t="s">
        <v>469</v>
      </c>
      <c r="G30" s="109" t="s">
        <v>375</v>
      </c>
      <c r="H30" s="109" t="s">
        <v>468</v>
      </c>
      <c r="I30" s="112" t="s">
        <v>467</v>
      </c>
      <c r="J30" s="109" t="s">
        <v>284</v>
      </c>
      <c r="K30" s="109" t="s">
        <v>466</v>
      </c>
      <c r="L30" s="108"/>
    </row>
    <row r="31" spans="1:12" s="107" customFormat="1" ht="126" customHeight="1" x14ac:dyDescent="0.3">
      <c r="A31" s="217"/>
      <c r="B31" s="111">
        <v>1492</v>
      </c>
      <c r="C31" s="109" t="s">
        <v>465</v>
      </c>
      <c r="D31" s="109" t="s">
        <v>461</v>
      </c>
      <c r="E31" s="109" t="s">
        <v>460</v>
      </c>
      <c r="F31" s="110" t="s">
        <v>460</v>
      </c>
      <c r="G31" s="109" t="s">
        <v>460</v>
      </c>
      <c r="H31" s="206" t="s">
        <v>464</v>
      </c>
      <c r="I31" s="206" t="s">
        <v>463</v>
      </c>
      <c r="J31" s="109" t="s">
        <v>71</v>
      </c>
      <c r="K31" s="109" t="s">
        <v>459</v>
      </c>
      <c r="L31" s="108"/>
    </row>
    <row r="32" spans="1:12" s="107" customFormat="1" ht="51" customHeight="1" x14ac:dyDescent="0.3">
      <c r="A32" s="218"/>
      <c r="B32" s="111">
        <v>1493</v>
      </c>
      <c r="C32" s="109" t="s">
        <v>462</v>
      </c>
      <c r="D32" s="109" t="s">
        <v>461</v>
      </c>
      <c r="E32" s="109" t="s">
        <v>460</v>
      </c>
      <c r="F32" s="110" t="s">
        <v>460</v>
      </c>
      <c r="G32" s="109" t="s">
        <v>460</v>
      </c>
      <c r="H32" s="207"/>
      <c r="I32" s="207"/>
      <c r="J32" s="109" t="s">
        <v>71</v>
      </c>
      <c r="K32" s="109" t="s">
        <v>459</v>
      </c>
      <c r="L32" s="108"/>
    </row>
    <row r="33" spans="1:12" ht="42" x14ac:dyDescent="0.3">
      <c r="A33" s="215" t="s">
        <v>458</v>
      </c>
      <c r="B33" s="106">
        <v>1197</v>
      </c>
      <c r="C33" s="103" t="s">
        <v>457</v>
      </c>
      <c r="D33" s="103" t="s">
        <v>452</v>
      </c>
      <c r="E33" s="103" t="s">
        <v>451</v>
      </c>
      <c r="F33" s="105" t="s">
        <v>456</v>
      </c>
      <c r="G33" s="100" t="s">
        <v>449</v>
      </c>
      <c r="H33" s="100" t="s">
        <v>448</v>
      </c>
      <c r="I33" s="101" t="s">
        <v>330</v>
      </c>
      <c r="J33" s="101" t="s">
        <v>71</v>
      </c>
      <c r="K33" s="103" t="s">
        <v>447</v>
      </c>
    </row>
    <row r="34" spans="1:12" ht="42" x14ac:dyDescent="0.3">
      <c r="A34" s="215"/>
      <c r="B34" s="106">
        <v>1198</v>
      </c>
      <c r="C34" s="103" t="s">
        <v>455</v>
      </c>
      <c r="D34" s="103" t="s">
        <v>452</v>
      </c>
      <c r="E34" s="103" t="s">
        <v>451</v>
      </c>
      <c r="F34" s="105" t="s">
        <v>454</v>
      </c>
      <c r="G34" s="100" t="s">
        <v>449</v>
      </c>
      <c r="H34" s="100" t="s">
        <v>448</v>
      </c>
      <c r="I34" s="101" t="s">
        <v>330</v>
      </c>
      <c r="J34" s="101" t="s">
        <v>71</v>
      </c>
      <c r="K34" s="103" t="s">
        <v>447</v>
      </c>
    </row>
    <row r="35" spans="1:12" ht="42" x14ac:dyDescent="0.3">
      <c r="A35" s="215"/>
      <c r="B35" s="106">
        <v>1199</v>
      </c>
      <c r="C35" s="103" t="s">
        <v>453</v>
      </c>
      <c r="D35" s="103" t="s">
        <v>452</v>
      </c>
      <c r="E35" s="103" t="s">
        <v>451</v>
      </c>
      <c r="F35" s="105" t="s">
        <v>450</v>
      </c>
      <c r="G35" s="100" t="s">
        <v>449</v>
      </c>
      <c r="H35" s="100" t="s">
        <v>448</v>
      </c>
      <c r="I35" s="101" t="s">
        <v>330</v>
      </c>
      <c r="J35" s="101" t="s">
        <v>71</v>
      </c>
      <c r="K35" s="103" t="s">
        <v>447</v>
      </c>
    </row>
    <row r="36" spans="1:12" ht="61.5" customHeight="1" x14ac:dyDescent="0.3">
      <c r="A36" s="215"/>
      <c r="B36" s="104">
        <v>1455</v>
      </c>
      <c r="C36" s="103" t="s">
        <v>446</v>
      </c>
      <c r="D36" s="103" t="s">
        <v>445</v>
      </c>
      <c r="E36" s="103" t="s">
        <v>444</v>
      </c>
      <c r="F36" s="102" t="s">
        <v>443</v>
      </c>
      <c r="G36" s="100" t="s">
        <v>361</v>
      </c>
      <c r="H36" s="100" t="s">
        <v>442</v>
      </c>
      <c r="I36" s="101" t="s">
        <v>330</v>
      </c>
      <c r="J36" s="101" t="s">
        <v>71</v>
      </c>
      <c r="K36" s="100" t="s">
        <v>441</v>
      </c>
    </row>
    <row r="37" spans="1:12" ht="181.5" customHeight="1" x14ac:dyDescent="0.3">
      <c r="A37" s="211" t="s">
        <v>440</v>
      </c>
      <c r="B37" s="96">
        <v>1125</v>
      </c>
      <c r="C37" s="95" t="s">
        <v>439</v>
      </c>
      <c r="D37" s="95" t="s">
        <v>427</v>
      </c>
      <c r="E37" s="95" t="s">
        <v>438</v>
      </c>
      <c r="F37" s="99" t="s">
        <v>437</v>
      </c>
      <c r="G37" s="95" t="s">
        <v>361</v>
      </c>
      <c r="H37" s="95" t="s">
        <v>425</v>
      </c>
      <c r="I37" s="98" t="s">
        <v>436</v>
      </c>
      <c r="J37" s="93" t="s">
        <v>322</v>
      </c>
      <c r="K37" s="95" t="s">
        <v>435</v>
      </c>
    </row>
    <row r="38" spans="1:12" ht="73.5" customHeight="1" x14ac:dyDescent="0.3">
      <c r="A38" s="211"/>
      <c r="B38" s="96">
        <v>1478</v>
      </c>
      <c r="C38" s="95" t="s">
        <v>434</v>
      </c>
      <c r="D38" s="95" t="s">
        <v>427</v>
      </c>
      <c r="E38" s="197" t="s">
        <v>433</v>
      </c>
      <c r="F38" s="95" t="s">
        <v>432</v>
      </c>
      <c r="G38" s="197" t="s">
        <v>431</v>
      </c>
      <c r="H38" s="97" t="s">
        <v>425</v>
      </c>
      <c r="I38" s="204" t="s">
        <v>430</v>
      </c>
      <c r="J38" s="93" t="s">
        <v>322</v>
      </c>
      <c r="K38" s="197" t="s">
        <v>429</v>
      </c>
    </row>
    <row r="39" spans="1:12" ht="134.15" customHeight="1" x14ac:dyDescent="0.3">
      <c r="A39" s="211"/>
      <c r="B39" s="96">
        <v>1479</v>
      </c>
      <c r="C39" s="95" t="s">
        <v>428</v>
      </c>
      <c r="D39" s="95" t="s">
        <v>427</v>
      </c>
      <c r="E39" s="198"/>
      <c r="F39" s="95" t="s">
        <v>426</v>
      </c>
      <c r="G39" s="198"/>
      <c r="H39" s="94" t="s">
        <v>425</v>
      </c>
      <c r="I39" s="205"/>
      <c r="J39" s="93" t="s">
        <v>322</v>
      </c>
      <c r="K39" s="198"/>
    </row>
    <row r="40" spans="1:12" ht="126" x14ac:dyDescent="0.3">
      <c r="A40" s="183" t="s">
        <v>424</v>
      </c>
      <c r="B40" s="92">
        <v>1104</v>
      </c>
      <c r="C40" s="31" t="s">
        <v>423</v>
      </c>
      <c r="D40" s="31" t="s">
        <v>418</v>
      </c>
      <c r="E40" s="31"/>
      <c r="F40" s="31"/>
      <c r="G40" s="31"/>
      <c r="H40" s="91" t="s">
        <v>422</v>
      </c>
      <c r="I40" s="21" t="s">
        <v>421</v>
      </c>
      <c r="J40" s="90" t="s">
        <v>284</v>
      </c>
      <c r="K40" s="31" t="s">
        <v>420</v>
      </c>
    </row>
    <row r="41" spans="1:12" ht="70" x14ac:dyDescent="0.3">
      <c r="A41" s="185"/>
      <c r="B41" s="92">
        <v>1473</v>
      </c>
      <c r="C41" s="31" t="s">
        <v>419</v>
      </c>
      <c r="D41" s="31" t="s">
        <v>418</v>
      </c>
      <c r="E41" s="31" t="s">
        <v>390</v>
      </c>
      <c r="F41" s="31" t="s">
        <v>417</v>
      </c>
      <c r="G41" s="31" t="s">
        <v>361</v>
      </c>
      <c r="H41" s="91" t="s">
        <v>416</v>
      </c>
      <c r="I41" s="21" t="s">
        <v>415</v>
      </c>
      <c r="J41" s="90" t="s">
        <v>71</v>
      </c>
      <c r="K41" s="31" t="s">
        <v>414</v>
      </c>
    </row>
    <row r="42" spans="1:12" ht="168" x14ac:dyDescent="0.3">
      <c r="A42" s="219" t="s">
        <v>413</v>
      </c>
      <c r="B42" s="89">
        <v>1221</v>
      </c>
      <c r="C42" s="15" t="s">
        <v>412</v>
      </c>
      <c r="D42" s="43" t="s">
        <v>46</v>
      </c>
      <c r="E42" s="15" t="s">
        <v>411</v>
      </c>
      <c r="F42" s="15" t="s">
        <v>410</v>
      </c>
      <c r="G42" s="15" t="s">
        <v>409</v>
      </c>
      <c r="H42" s="15" t="s">
        <v>408</v>
      </c>
      <c r="I42" s="15" t="s">
        <v>330</v>
      </c>
      <c r="J42" s="43" t="s">
        <v>71</v>
      </c>
      <c r="K42" s="15" t="s">
        <v>407</v>
      </c>
    </row>
    <row r="43" spans="1:12" ht="154" x14ac:dyDescent="0.3">
      <c r="A43" s="220"/>
      <c r="B43" s="88">
        <v>1485</v>
      </c>
      <c r="C43" s="10" t="s">
        <v>406</v>
      </c>
      <c r="D43" s="43" t="s">
        <v>357</v>
      </c>
      <c r="E43" s="86" t="s">
        <v>405</v>
      </c>
      <c r="F43" s="85" t="s">
        <v>404</v>
      </c>
      <c r="G43" s="86" t="s">
        <v>403</v>
      </c>
      <c r="H43" s="85" t="s">
        <v>402</v>
      </c>
      <c r="I43" s="10" t="s">
        <v>401</v>
      </c>
      <c r="J43" s="43" t="s">
        <v>284</v>
      </c>
      <c r="K43" s="15" t="s">
        <v>400</v>
      </c>
    </row>
    <row r="44" spans="1:12" ht="358.5" customHeight="1" x14ac:dyDescent="0.3">
      <c r="A44" s="220"/>
      <c r="B44" s="88">
        <v>1489</v>
      </c>
      <c r="C44" s="10" t="s">
        <v>399</v>
      </c>
      <c r="D44" s="43" t="s">
        <v>377</v>
      </c>
      <c r="E44" s="86" t="s">
        <v>398</v>
      </c>
      <c r="F44" s="85" t="s">
        <v>397</v>
      </c>
      <c r="G44" s="86" t="s">
        <v>396</v>
      </c>
      <c r="H44" s="85" t="s">
        <v>395</v>
      </c>
      <c r="I44" s="10" t="s">
        <v>394</v>
      </c>
      <c r="J44" s="43" t="s">
        <v>284</v>
      </c>
      <c r="K44" s="15" t="s">
        <v>393</v>
      </c>
    </row>
    <row r="45" spans="1:12" ht="126" x14ac:dyDescent="0.3">
      <c r="A45" s="220"/>
      <c r="B45" s="88">
        <v>1490</v>
      </c>
      <c r="C45" s="10" t="s">
        <v>392</v>
      </c>
      <c r="D45" s="43" t="s">
        <v>391</v>
      </c>
      <c r="E45" s="86" t="s">
        <v>390</v>
      </c>
      <c r="F45" s="85" t="s">
        <v>389</v>
      </c>
      <c r="G45" s="86" t="s">
        <v>361</v>
      </c>
      <c r="H45" s="85" t="s">
        <v>388</v>
      </c>
      <c r="I45" s="10" t="s">
        <v>387</v>
      </c>
      <c r="J45" s="43" t="s">
        <v>284</v>
      </c>
      <c r="K45" s="15" t="s">
        <v>386</v>
      </c>
    </row>
    <row r="46" spans="1:12" s="36" customFormat="1" ht="112" x14ac:dyDescent="0.3">
      <c r="A46" s="220"/>
      <c r="B46" s="87">
        <v>1503</v>
      </c>
      <c r="C46" s="10" t="s">
        <v>385</v>
      </c>
      <c r="D46" s="15" t="s">
        <v>91</v>
      </c>
      <c r="E46" s="86" t="s">
        <v>384</v>
      </c>
      <c r="F46" s="85" t="s">
        <v>383</v>
      </c>
      <c r="G46" s="86" t="s">
        <v>382</v>
      </c>
      <c r="H46" s="85" t="s">
        <v>381</v>
      </c>
      <c r="I46" s="10" t="s">
        <v>380</v>
      </c>
      <c r="J46" s="15" t="s">
        <v>284</v>
      </c>
      <c r="K46" s="15" t="s">
        <v>379</v>
      </c>
      <c r="L46" s="74"/>
    </row>
    <row r="47" spans="1:12" s="36" customFormat="1" ht="42" x14ac:dyDescent="0.3">
      <c r="A47" s="220"/>
      <c r="B47" s="87">
        <v>1512</v>
      </c>
      <c r="C47" s="10" t="s">
        <v>378</v>
      </c>
      <c r="D47" s="15" t="s">
        <v>377</v>
      </c>
      <c r="E47" s="86" t="s">
        <v>375</v>
      </c>
      <c r="F47" s="85" t="s">
        <v>376</v>
      </c>
      <c r="G47" s="86" t="s">
        <v>375</v>
      </c>
      <c r="H47" s="85" t="s">
        <v>374</v>
      </c>
      <c r="I47" s="10" t="s">
        <v>330</v>
      </c>
      <c r="J47" s="15" t="s">
        <v>71</v>
      </c>
      <c r="K47" s="15" t="s">
        <v>373</v>
      </c>
      <c r="L47" s="74"/>
    </row>
    <row r="48" spans="1:12" s="36" customFormat="1" ht="112" x14ac:dyDescent="0.3">
      <c r="A48" s="220"/>
      <c r="B48" s="87">
        <v>1514</v>
      </c>
      <c r="C48" s="10" t="s">
        <v>372</v>
      </c>
      <c r="D48" s="15" t="s">
        <v>371</v>
      </c>
      <c r="E48" s="86" t="s">
        <v>370</v>
      </c>
      <c r="F48" s="85" t="s">
        <v>369</v>
      </c>
      <c r="G48" s="86" t="s">
        <v>361</v>
      </c>
      <c r="H48" s="85" t="s">
        <v>368</v>
      </c>
      <c r="I48" s="10" t="s">
        <v>367</v>
      </c>
      <c r="J48" s="15" t="s">
        <v>71</v>
      </c>
      <c r="K48" s="15" t="s">
        <v>366</v>
      </c>
      <c r="L48" s="74"/>
    </row>
    <row r="49" spans="1:12" s="36" customFormat="1" ht="98" x14ac:dyDescent="0.3">
      <c r="A49" s="220"/>
      <c r="B49" s="87">
        <v>1518</v>
      </c>
      <c r="C49" s="10" t="s">
        <v>365</v>
      </c>
      <c r="D49" s="15" t="s">
        <v>364</v>
      </c>
      <c r="E49" s="86" t="s">
        <v>363</v>
      </c>
      <c r="F49" s="85" t="s">
        <v>362</v>
      </c>
      <c r="G49" s="86" t="s">
        <v>361</v>
      </c>
      <c r="H49" s="85" t="s">
        <v>360</v>
      </c>
      <c r="I49" s="10" t="s">
        <v>330</v>
      </c>
      <c r="J49" s="15" t="s">
        <v>71</v>
      </c>
      <c r="K49" s="15" t="s">
        <v>359</v>
      </c>
      <c r="L49" s="74"/>
    </row>
    <row r="50" spans="1:12" s="36" customFormat="1" ht="70" x14ac:dyDescent="0.3">
      <c r="A50" s="220"/>
      <c r="B50" s="87">
        <v>1519</v>
      </c>
      <c r="C50" s="10" t="s">
        <v>358</v>
      </c>
      <c r="D50" s="15" t="s">
        <v>357</v>
      </c>
      <c r="E50" s="86" t="s">
        <v>350</v>
      </c>
      <c r="F50" s="85" t="s">
        <v>350</v>
      </c>
      <c r="G50" s="86" t="s">
        <v>350</v>
      </c>
      <c r="H50" s="85" t="s">
        <v>356</v>
      </c>
      <c r="I50" s="10" t="s">
        <v>355</v>
      </c>
      <c r="J50" s="15" t="s">
        <v>71</v>
      </c>
      <c r="K50" s="15" t="s">
        <v>354</v>
      </c>
      <c r="L50" s="74"/>
    </row>
    <row r="51" spans="1:12" s="36" customFormat="1" ht="56" x14ac:dyDescent="0.3">
      <c r="A51" s="220"/>
      <c r="B51" s="87">
        <v>1520</v>
      </c>
      <c r="C51" s="10" t="s">
        <v>353</v>
      </c>
      <c r="D51" s="15" t="s">
        <v>38</v>
      </c>
      <c r="E51" s="86" t="s">
        <v>350</v>
      </c>
      <c r="F51" s="85" t="s">
        <v>350</v>
      </c>
      <c r="G51" s="86" t="s">
        <v>350</v>
      </c>
      <c r="H51" s="85" t="s">
        <v>349</v>
      </c>
      <c r="I51" s="10" t="s">
        <v>352</v>
      </c>
      <c r="J51" s="15" t="s">
        <v>71</v>
      </c>
      <c r="K51" s="15" t="s">
        <v>347</v>
      </c>
      <c r="L51" s="74"/>
    </row>
    <row r="52" spans="1:12" s="36" customFormat="1" ht="28" x14ac:dyDescent="0.3">
      <c r="A52" s="221"/>
      <c r="B52" s="87">
        <v>1521</v>
      </c>
      <c r="C52" s="10" t="s">
        <v>351</v>
      </c>
      <c r="D52" s="15" t="s">
        <v>38</v>
      </c>
      <c r="E52" s="86" t="s">
        <v>350</v>
      </c>
      <c r="F52" s="85" t="s">
        <v>350</v>
      </c>
      <c r="G52" s="86" t="s">
        <v>350</v>
      </c>
      <c r="H52" s="85" t="s">
        <v>349</v>
      </c>
      <c r="I52" s="10" t="s">
        <v>348</v>
      </c>
      <c r="J52" s="15" t="s">
        <v>71</v>
      </c>
      <c r="K52" s="15" t="s">
        <v>347</v>
      </c>
      <c r="L52" s="74"/>
    </row>
    <row r="53" spans="1:12" ht="42" x14ac:dyDescent="0.3">
      <c r="A53" s="208" t="s">
        <v>346</v>
      </c>
      <c r="B53" s="83">
        <v>1179</v>
      </c>
      <c r="C53" s="75" t="s">
        <v>345</v>
      </c>
      <c r="D53" s="82" t="s">
        <v>38</v>
      </c>
      <c r="E53" s="75" t="s">
        <v>327</v>
      </c>
      <c r="F53" s="75" t="s">
        <v>331</v>
      </c>
      <c r="G53" s="75" t="s">
        <v>325</v>
      </c>
      <c r="H53" s="75" t="s">
        <v>324</v>
      </c>
      <c r="I53" s="76" t="s">
        <v>330</v>
      </c>
      <c r="J53" s="76" t="s">
        <v>71</v>
      </c>
      <c r="K53" s="75" t="s">
        <v>344</v>
      </c>
    </row>
    <row r="54" spans="1:12" ht="42" x14ac:dyDescent="0.3">
      <c r="A54" s="209"/>
      <c r="B54" s="83">
        <v>1223</v>
      </c>
      <c r="C54" s="75" t="s">
        <v>343</v>
      </c>
      <c r="D54" s="82" t="s">
        <v>38</v>
      </c>
      <c r="E54" s="75" t="s">
        <v>327</v>
      </c>
      <c r="F54" s="75" t="s">
        <v>331</v>
      </c>
      <c r="G54" s="75" t="s">
        <v>325</v>
      </c>
      <c r="H54" s="75" t="s">
        <v>324</v>
      </c>
      <c r="I54" s="76" t="s">
        <v>330</v>
      </c>
      <c r="J54" s="76" t="s">
        <v>71</v>
      </c>
      <c r="K54" s="75" t="s">
        <v>342</v>
      </c>
    </row>
    <row r="55" spans="1:12" ht="42" x14ac:dyDescent="0.3">
      <c r="A55" s="209"/>
      <c r="B55" s="84">
        <v>1253</v>
      </c>
      <c r="C55" s="78" t="s">
        <v>341</v>
      </c>
      <c r="D55" s="82" t="s">
        <v>38</v>
      </c>
      <c r="E55" s="75" t="s">
        <v>330</v>
      </c>
      <c r="F55" s="75" t="s">
        <v>331</v>
      </c>
      <c r="G55" s="76" t="s">
        <v>330</v>
      </c>
      <c r="H55" s="75" t="s">
        <v>340</v>
      </c>
      <c r="I55" s="76" t="s">
        <v>330</v>
      </c>
      <c r="J55" s="76" t="s">
        <v>71</v>
      </c>
      <c r="K55" s="78" t="s">
        <v>329</v>
      </c>
    </row>
    <row r="56" spans="1:12" ht="42" x14ac:dyDescent="0.3">
      <c r="A56" s="209"/>
      <c r="B56" s="83">
        <v>1307</v>
      </c>
      <c r="C56" s="75" t="s">
        <v>339</v>
      </c>
      <c r="D56" s="82" t="s">
        <v>38</v>
      </c>
      <c r="E56" s="75" t="s">
        <v>327</v>
      </c>
      <c r="F56" s="75" t="s">
        <v>331</v>
      </c>
      <c r="G56" s="75" t="s">
        <v>325</v>
      </c>
      <c r="H56" s="75" t="s">
        <v>324</v>
      </c>
      <c r="I56" s="76" t="s">
        <v>330</v>
      </c>
      <c r="J56" s="76" t="s">
        <v>71</v>
      </c>
      <c r="K56" s="78" t="s">
        <v>329</v>
      </c>
    </row>
    <row r="57" spans="1:12" ht="98" x14ac:dyDescent="0.3">
      <c r="A57" s="209"/>
      <c r="B57" s="83">
        <v>1309</v>
      </c>
      <c r="C57" s="75" t="s">
        <v>338</v>
      </c>
      <c r="D57" s="82" t="s">
        <v>38</v>
      </c>
      <c r="E57" s="75" t="s">
        <v>337</v>
      </c>
      <c r="F57" s="75" t="s">
        <v>331</v>
      </c>
      <c r="G57" s="76" t="s">
        <v>330</v>
      </c>
      <c r="H57" s="75" t="s">
        <v>336</v>
      </c>
      <c r="I57" s="76" t="s">
        <v>330</v>
      </c>
      <c r="J57" s="76" t="s">
        <v>335</v>
      </c>
      <c r="K57" s="75" t="s">
        <v>334</v>
      </c>
    </row>
    <row r="58" spans="1:12" ht="42" x14ac:dyDescent="0.3">
      <c r="A58" s="209"/>
      <c r="B58" s="81">
        <v>1429</v>
      </c>
      <c r="C58" s="78" t="s">
        <v>333</v>
      </c>
      <c r="D58" s="76" t="s">
        <v>332</v>
      </c>
      <c r="E58" s="80" t="s">
        <v>327</v>
      </c>
      <c r="F58" s="75" t="s">
        <v>331</v>
      </c>
      <c r="G58" s="75" t="s">
        <v>325</v>
      </c>
      <c r="H58" s="75" t="s">
        <v>324</v>
      </c>
      <c r="I58" s="75" t="s">
        <v>330</v>
      </c>
      <c r="J58" s="76" t="s">
        <v>71</v>
      </c>
      <c r="K58" s="78" t="s">
        <v>329</v>
      </c>
    </row>
    <row r="59" spans="1:12" ht="84" x14ac:dyDescent="0.3">
      <c r="A59" s="210"/>
      <c r="B59" s="79">
        <v>1474</v>
      </c>
      <c r="C59" s="78" t="s">
        <v>328</v>
      </c>
      <c r="D59" s="76" t="s">
        <v>38</v>
      </c>
      <c r="E59" s="75" t="s">
        <v>327</v>
      </c>
      <c r="F59" s="77" t="s">
        <v>326</v>
      </c>
      <c r="G59" s="75" t="s">
        <v>325</v>
      </c>
      <c r="H59" s="75" t="s">
        <v>324</v>
      </c>
      <c r="I59" s="75" t="s">
        <v>323</v>
      </c>
      <c r="J59" s="76" t="s">
        <v>322</v>
      </c>
      <c r="K59" s="75" t="s">
        <v>321</v>
      </c>
    </row>
    <row r="60" spans="1:12" s="30" customFormat="1" x14ac:dyDescent="0.3">
      <c r="C60" s="74"/>
      <c r="F60" s="73"/>
    </row>
    <row r="61" spans="1:12" s="30" customFormat="1" x14ac:dyDescent="0.3">
      <c r="C61" s="74"/>
      <c r="F61" s="73"/>
    </row>
    <row r="62" spans="1:12" s="30" customFormat="1" x14ac:dyDescent="0.3">
      <c r="C62" s="74"/>
      <c r="F62" s="73"/>
    </row>
    <row r="63" spans="1:12" s="30" customFormat="1" x14ac:dyDescent="0.3">
      <c r="C63" s="74"/>
      <c r="F63" s="73"/>
    </row>
  </sheetData>
  <autoFilter ref="A1:L59" xr:uid="{00000000-0001-0000-0000-000000000000}"/>
  <mergeCells count="18">
    <mergeCell ref="A53:A59"/>
    <mergeCell ref="A37:A39"/>
    <mergeCell ref="A6:A9"/>
    <mergeCell ref="A12:A20"/>
    <mergeCell ref="A21:A28"/>
    <mergeCell ref="A33:A36"/>
    <mergeCell ref="A29:A32"/>
    <mergeCell ref="A40:A41"/>
    <mergeCell ref="A42:A52"/>
    <mergeCell ref="K38:K39"/>
    <mergeCell ref="I21:I28"/>
    <mergeCell ref="A2:A5"/>
    <mergeCell ref="A10:A11"/>
    <mergeCell ref="I38:I39"/>
    <mergeCell ref="E38:E39"/>
    <mergeCell ref="G38:G39"/>
    <mergeCell ref="I31:I32"/>
    <mergeCell ref="H31:H32"/>
  </mergeCells>
  <conditionalFormatting sqref="B64:B1048576 B1:B9 B12:B28 B54:B59 B33:B42">
    <cfRule type="duplicateValues" dxfId="9" priority="10"/>
  </conditionalFormatting>
  <conditionalFormatting sqref="B10">
    <cfRule type="duplicateValues" dxfId="8" priority="9"/>
  </conditionalFormatting>
  <conditionalFormatting sqref="B43">
    <cfRule type="duplicateValues" dxfId="7" priority="8"/>
  </conditionalFormatting>
  <conditionalFormatting sqref="B44">
    <cfRule type="duplicateValues" dxfId="6" priority="7"/>
  </conditionalFormatting>
  <conditionalFormatting sqref="B45">
    <cfRule type="duplicateValues" dxfId="5" priority="6"/>
  </conditionalFormatting>
  <conditionalFormatting sqref="B11">
    <cfRule type="duplicateValues" dxfId="4" priority="5"/>
  </conditionalFormatting>
  <conditionalFormatting sqref="B46">
    <cfRule type="duplicateValues" dxfId="3" priority="4"/>
  </conditionalFormatting>
  <conditionalFormatting sqref="B47:B48">
    <cfRule type="duplicateValues" dxfId="2" priority="3"/>
  </conditionalFormatting>
  <conditionalFormatting sqref="B49:B52">
    <cfRule type="duplicateValues" dxfId="1" priority="2"/>
  </conditionalFormatting>
  <conditionalFormatting sqref="B53">
    <cfRule type="duplicateValues" dxfId="0" priority="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34F04-8803-4864-B695-76B068C06ECE}">
  <dimension ref="A1:K9"/>
  <sheetViews>
    <sheetView zoomScale="70" zoomScaleNormal="70" workbookViewId="0">
      <pane xSplit="4" ySplit="1" topLeftCell="E2" activePane="bottomRight" state="frozen"/>
      <selection pane="topRight" activeCell="E1" sqref="E1"/>
      <selection pane="bottomLeft" activeCell="A2" sqref="A2"/>
      <selection pane="bottomRight" activeCell="K5" sqref="K5"/>
    </sheetView>
  </sheetViews>
  <sheetFormatPr defaultColWidth="9.1796875" defaultRowHeight="14" x14ac:dyDescent="0.3"/>
  <cols>
    <col min="1" max="1" width="4.453125" style="156" bestFit="1" customWidth="1"/>
    <col min="2" max="2" width="11.81640625" style="177" customWidth="1"/>
    <col min="3" max="3" width="33" style="177" bestFit="1" customWidth="1"/>
    <col min="4" max="4" width="21.54296875" style="156" bestFit="1" customWidth="1"/>
    <col min="5" max="5" width="36.453125" style="156" customWidth="1"/>
    <col min="6" max="6" width="34.453125" style="177" customWidth="1"/>
    <col min="7" max="7" width="33.453125" style="177" customWidth="1"/>
    <col min="8" max="8" width="38" style="177" customWidth="1"/>
    <col min="9" max="9" width="42.54296875" style="156" customWidth="1"/>
    <col min="10" max="10" width="26" style="156" customWidth="1"/>
    <col min="11" max="11" width="39.54296875" style="156" customWidth="1"/>
    <col min="12" max="16384" width="9.1796875" style="156"/>
  </cols>
  <sheetData>
    <row r="1" spans="1:11" ht="42" x14ac:dyDescent="0.3">
      <c r="A1" s="153" t="s">
        <v>616</v>
      </c>
      <c r="B1" s="153" t="s">
        <v>1</v>
      </c>
      <c r="C1" s="153" t="s">
        <v>2</v>
      </c>
      <c r="D1" s="153" t="s">
        <v>3</v>
      </c>
      <c r="E1" s="153" t="s">
        <v>4</v>
      </c>
      <c r="F1" s="153" t="s">
        <v>5</v>
      </c>
      <c r="G1" s="154" t="s">
        <v>617</v>
      </c>
      <c r="H1" s="154" t="s">
        <v>615</v>
      </c>
      <c r="I1" s="155" t="s">
        <v>614</v>
      </c>
      <c r="J1" s="153" t="s">
        <v>8</v>
      </c>
      <c r="K1" s="153" t="s">
        <v>9</v>
      </c>
    </row>
    <row r="2" spans="1:11" ht="73" customHeight="1" x14ac:dyDescent="0.3">
      <c r="A2" s="222" t="s">
        <v>618</v>
      </c>
      <c r="B2" s="157">
        <v>1273</v>
      </c>
      <c r="C2" s="158" t="s">
        <v>619</v>
      </c>
      <c r="D2" s="159" t="s">
        <v>620</v>
      </c>
      <c r="E2" s="159" t="s">
        <v>621</v>
      </c>
      <c r="F2" s="159" t="s">
        <v>622</v>
      </c>
      <c r="G2" s="159" t="s">
        <v>623</v>
      </c>
      <c r="H2" s="160" t="s">
        <v>624</v>
      </c>
      <c r="I2" s="159" t="s">
        <v>625</v>
      </c>
      <c r="J2" s="161" t="s">
        <v>71</v>
      </c>
      <c r="K2" s="162" t="s">
        <v>626</v>
      </c>
    </row>
    <row r="3" spans="1:11" ht="210" x14ac:dyDescent="0.3">
      <c r="A3" s="222"/>
      <c r="B3" s="157">
        <v>1274</v>
      </c>
      <c r="C3" s="158" t="s">
        <v>627</v>
      </c>
      <c r="D3" s="159" t="s">
        <v>620</v>
      </c>
      <c r="E3" s="163" t="s">
        <v>628</v>
      </c>
      <c r="F3" s="163" t="s">
        <v>629</v>
      </c>
      <c r="G3" s="163" t="s">
        <v>330</v>
      </c>
      <c r="H3" s="160" t="s">
        <v>630</v>
      </c>
      <c r="I3" s="159" t="s">
        <v>631</v>
      </c>
      <c r="J3" s="161" t="s">
        <v>71</v>
      </c>
      <c r="K3" s="163" t="s">
        <v>632</v>
      </c>
    </row>
    <row r="4" spans="1:11" ht="183" customHeight="1" x14ac:dyDescent="0.3">
      <c r="A4" s="222"/>
      <c r="B4" s="157">
        <v>1279</v>
      </c>
      <c r="C4" s="158" t="s">
        <v>633</v>
      </c>
      <c r="D4" s="159" t="s">
        <v>620</v>
      </c>
      <c r="E4" s="164" t="s">
        <v>634</v>
      </c>
      <c r="F4" s="159" t="s">
        <v>460</v>
      </c>
      <c r="G4" s="159" t="s">
        <v>460</v>
      </c>
      <c r="H4" s="160" t="s">
        <v>635</v>
      </c>
      <c r="I4" s="159" t="s">
        <v>636</v>
      </c>
      <c r="J4" s="165" t="s">
        <v>71</v>
      </c>
      <c r="K4" s="158" t="s">
        <v>637</v>
      </c>
    </row>
    <row r="5" spans="1:11" ht="261.5" customHeight="1" x14ac:dyDescent="0.3">
      <c r="A5" s="166" t="s">
        <v>638</v>
      </c>
      <c r="B5" s="167">
        <v>1190</v>
      </c>
      <c r="C5" s="168" t="s">
        <v>639</v>
      </c>
      <c r="D5" s="168" t="s">
        <v>364</v>
      </c>
      <c r="E5" s="168" t="s">
        <v>640</v>
      </c>
      <c r="F5" s="168" t="s">
        <v>641</v>
      </c>
      <c r="G5" s="168" t="s">
        <v>642</v>
      </c>
      <c r="H5" s="169" t="s">
        <v>643</v>
      </c>
      <c r="I5" s="168" t="s">
        <v>644</v>
      </c>
      <c r="J5" s="140" t="s">
        <v>71</v>
      </c>
      <c r="K5" s="140" t="s">
        <v>645</v>
      </c>
    </row>
    <row r="6" spans="1:11" ht="298.5" customHeight="1" x14ac:dyDescent="0.3">
      <c r="A6" s="170" t="s">
        <v>646</v>
      </c>
      <c r="B6" s="171">
        <v>1388</v>
      </c>
      <c r="C6" s="172" t="s">
        <v>647</v>
      </c>
      <c r="D6" s="173" t="s">
        <v>648</v>
      </c>
      <c r="E6" s="174" t="s">
        <v>460</v>
      </c>
      <c r="F6" s="174"/>
      <c r="G6" s="173" t="s">
        <v>649</v>
      </c>
      <c r="H6" s="175" t="s">
        <v>650</v>
      </c>
      <c r="I6" s="174" t="s">
        <v>651</v>
      </c>
      <c r="J6" s="176" t="s">
        <v>652</v>
      </c>
      <c r="K6" s="176" t="s">
        <v>653</v>
      </c>
    </row>
    <row r="7" spans="1:11" x14ac:dyDescent="0.3">
      <c r="H7" s="178"/>
      <c r="J7" s="179"/>
    </row>
    <row r="8" spans="1:11" x14ac:dyDescent="0.3">
      <c r="H8" s="180"/>
      <c r="J8" s="179"/>
    </row>
    <row r="9" spans="1:11" x14ac:dyDescent="0.3">
      <c r="J9" s="179"/>
    </row>
  </sheetData>
  <mergeCells count="1">
    <mergeCell ref="A2:A4"/>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d563ee63-fc49-4e0f-9474-773f50116adb" xsi:nil="true"/>
    <lcf76f155ced4ddcb4097134ff3c332f xmlns="fba58e3c-88d7-47b5-83a3-f2277f39d6e1">
      <Terms xmlns="http://schemas.microsoft.com/office/infopath/2007/PartnerControls"/>
    </lcf76f155ced4ddcb4097134ff3c332f>
    <Eri_x00f5_eteenus xmlns="fba58e3c-88d7-47b5-83a3-f2277f39d6e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E915E40571AC0449EDF3E0FF4DB9D94" ma:contentTypeVersion="18" ma:contentTypeDescription="Create a new document." ma:contentTypeScope="" ma:versionID="87633de41dcdf2a44c767baea78a0c99">
  <xsd:schema xmlns:xsd="http://www.w3.org/2001/XMLSchema" xmlns:xs="http://www.w3.org/2001/XMLSchema" xmlns:p="http://schemas.microsoft.com/office/2006/metadata/properties" xmlns:ns1="http://schemas.microsoft.com/sharepoint/v3" xmlns:ns2="fba58e3c-88d7-47b5-83a3-f2277f39d6e1" xmlns:ns3="d563ee63-fc49-4e0f-9474-773f50116adb" targetNamespace="http://schemas.microsoft.com/office/2006/metadata/properties" ma:root="true" ma:fieldsID="fd9537637504780ae18d268188963a25" ns1:_="" ns2:_="" ns3:_="">
    <xsd:import namespace="http://schemas.microsoft.com/sharepoint/v3"/>
    <xsd:import namespace="fba58e3c-88d7-47b5-83a3-f2277f39d6e1"/>
    <xsd:import namespace="d563ee63-fc49-4e0f-9474-773f50116ad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Eri_x00f5_eteen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a58e3c-88d7-47b5-83a3-f2277f39d6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d0dfdd9a-08aa-49ba-8b8c-1f0b5c74ee18" ma:termSetId="09814cd3-568e-fe90-9814-8d621ff8fb84" ma:anchorId="fba54fb3-c3e1-fe81-a776-ca4b69148c4d" ma:open="true" ma:isKeyword="false">
      <xsd:complexType>
        <xsd:sequence>
          <xsd:element ref="pc:Terms" minOccurs="0" maxOccurs="1"/>
        </xsd:sequence>
      </xsd:complexType>
    </xsd:element>
    <xsd:element name="Eri_x00f5_eteenus" ma:index="25" nillable="true" ma:displayName="Eriõe teenus" ma:description="Siin tähtsamad eriõe teenuse ja katseprojektia seotud dokumendid" ma:format="Dropdown" ma:internalName="Eri_x00f5_eteenu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63ee63-fc49-4e0f-9474-773f50116ad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03e119c7-e299-4254-971c-a0fd98709c42}" ma:internalName="TaxCatchAll" ma:showField="CatchAllData" ma:web="d563ee63-fc49-4e0f-9474-773f50116a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7DF903-9219-429D-8818-2A11A5DFBBFC}">
  <ds:schemaRefs>
    <ds:schemaRef ds:uri="http://schemas.microsoft.com/sharepoint/v3/contenttype/forms"/>
  </ds:schemaRefs>
</ds:datastoreItem>
</file>

<file path=customXml/itemProps2.xml><?xml version="1.0" encoding="utf-8"?>
<ds:datastoreItem xmlns:ds="http://schemas.openxmlformats.org/officeDocument/2006/customXml" ds:itemID="{5C246FBF-6D5C-4DAB-A32A-C7D2D774880D}">
  <ds:schemaRefs>
    <ds:schemaRef ds:uri="http://schemas.microsoft.com/office/2006/metadata/properties"/>
    <ds:schemaRef ds:uri="http://schemas.microsoft.com/office/infopath/2007/PartnerControls"/>
    <ds:schemaRef ds:uri="http://schemas.microsoft.com/sharepoint/v3"/>
    <ds:schemaRef ds:uri="d563ee63-fc49-4e0f-9474-773f50116adb"/>
    <ds:schemaRef ds:uri="fba58e3c-88d7-47b5-83a3-f2277f39d6e1"/>
  </ds:schemaRefs>
</ds:datastoreItem>
</file>

<file path=customXml/itemProps3.xml><?xml version="1.0" encoding="utf-8"?>
<ds:datastoreItem xmlns:ds="http://schemas.openxmlformats.org/officeDocument/2006/customXml" ds:itemID="{118D1943-DC08-448D-8243-587157E368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ba58e3c-88d7-47b5-83a3-f2277f39d6e1"/>
    <ds:schemaRef ds:uri="d563ee63-fc49-4e0f-9474-773f50116a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Ravimid</vt:lpstr>
      <vt:lpstr>Eriarstiabi</vt:lpstr>
      <vt:lpstr>Esmatasand</vt:lpstr>
      <vt:lpstr>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Marili Pokrovski</dc:creator>
  <cp:keywords/>
  <dc:description/>
  <cp:lastModifiedBy>Kadri Popilenkov</cp:lastModifiedBy>
  <cp:revision/>
  <dcterms:created xsi:type="dcterms:W3CDTF">2015-06-05T18:17:20Z</dcterms:created>
  <dcterms:modified xsi:type="dcterms:W3CDTF">2022-12-02T11:19:09Z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0x0101005E915E40571AC0449EDF3E0FF4DB9D94</vt:lpwstr>
  </property>
  <property fmtid="{D5CDD505-2E9C-101B-9397-08002B2CF9AE}" pid="3" name="Order">
    <vt:r8>774800</vt:r8>
  </property>
  <property fmtid="{D5CDD505-2E9C-101B-9397-08002B2CF9AE}" pid="4" name="MediaServiceImageTags">
    <vt:lpwstr/>
  </property>
</Properties>
</file>